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ROŠENJE SREDSTAVA-OBJAVA\"/>
    </mc:Choice>
  </mc:AlternateContent>
  <xr:revisionPtr revIDLastSave="0" documentId="13_ncr:1_{D8A95E4C-CA66-4543-8987-CC2582C8308A}" xr6:coauthVersionLast="47" xr6:coauthVersionMax="47" xr10:uidLastSave="{00000000-0000-0000-0000-000000000000}"/>
  <bookViews>
    <workbookView xWindow="-120" yWindow="-120" windowWidth="29040" windowHeight="15840" activeTab="1" xr2:uid="{1860B113-2A1B-47F4-867A-2A3652E0E1A9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1" i="1" l="1"/>
  <c r="D122" i="1"/>
  <c r="D112" i="1"/>
  <c r="D118" i="1"/>
  <c r="D116" i="1"/>
  <c r="D114" i="1"/>
  <c r="D109" i="1"/>
  <c r="D103" i="1"/>
  <c r="D73" i="1"/>
  <c r="D67" i="1"/>
  <c r="D60" i="1"/>
  <c r="D62" i="1"/>
  <c r="D64" i="1"/>
  <c r="D35" i="1"/>
  <c r="D19" i="1"/>
  <c r="D10" i="1"/>
  <c r="D107" i="1"/>
  <c r="D105" i="1"/>
  <c r="D96" i="1"/>
  <c r="D84" i="1"/>
  <c r="D80" i="1"/>
  <c r="D57" i="1"/>
  <c r="D17" i="1" l="1"/>
  <c r="D15" i="1" s="1"/>
  <c r="D41" i="1" s="1"/>
  <c r="D69" i="1" s="1"/>
  <c r="D47" i="1" l="1"/>
  <c r="D75" i="1" s="1"/>
  <c r="D82" i="1" s="1"/>
  <c r="A15" i="2"/>
  <c r="D53" i="1" l="1"/>
  <c r="D21" i="1" s="1"/>
  <c r="D49" i="1"/>
  <c r="D37" i="1" s="1"/>
  <c r="D31" i="1" s="1"/>
  <c r="D39" i="1" s="1"/>
  <c r="D29" i="1" l="1"/>
  <c r="D51" i="1" l="1"/>
  <c r="D86" i="1" s="1"/>
  <c r="D23" i="1" l="1"/>
  <c r="D88" i="1"/>
  <c r="D90" i="1" s="1"/>
  <c r="D43" i="1" s="1"/>
  <c r="D92" i="1" s="1"/>
  <c r="D55" i="1" l="1"/>
  <c r="D27" i="1" s="1"/>
  <c r="D94" i="1" l="1"/>
  <c r="D77" i="1" l="1"/>
  <c r="D98" i="1" s="1"/>
  <c r="D25" i="1" s="1"/>
  <c r="D45" i="1" s="1"/>
  <c r="D100" i="1" s="1"/>
</calcChain>
</file>

<file path=xl/sharedStrings.xml><?xml version="1.0" encoding="utf-8"?>
<sst xmlns="http://schemas.openxmlformats.org/spreadsheetml/2006/main" count="270" uniqueCount="173">
  <si>
    <t>KATEGORIJA 1</t>
  </si>
  <si>
    <t>OBVEZNIK-ISPLATITELJ POLIKLINIKA SUVAG OSIJEK</t>
  </si>
  <si>
    <t>Naziv primatelja</t>
  </si>
  <si>
    <t>OIB
primatelja</t>
  </si>
  <si>
    <t>Sjedište
primatelja</t>
  </si>
  <si>
    <t>Način
objave
isplaćenog
iznosa</t>
  </si>
  <si>
    <t>Vrsta rashoda i izdataka</t>
  </si>
  <si>
    <t>Način objave 
isplaćenog iznosa</t>
  </si>
  <si>
    <t>3111 bruto plaće (ukupni iznos bez bolovanja na teret HZZO)</t>
  </si>
  <si>
    <t>3132 doprinosi na bruto</t>
  </si>
  <si>
    <t>3213 Stručno usavršavanje zaposlenika</t>
  </si>
  <si>
    <t>3121 Ostali rashodi za zaposlene</t>
  </si>
  <si>
    <t>3212 Naknade za prijevoz, za rad na terenu i dovojen život</t>
  </si>
  <si>
    <t>3214 Ostale naknade troškova zaposlenim</t>
  </si>
  <si>
    <t xml:space="preserve">3291 Naknade za rad predstavničkih i izvršnih tijela </t>
  </si>
  <si>
    <t>ZAGREB</t>
  </si>
  <si>
    <t>OSIJEK</t>
  </si>
  <si>
    <t>HEP-OPSKRBA D.O.O.</t>
  </si>
  <si>
    <t>63073332379</t>
  </si>
  <si>
    <t>3223 Energija</t>
  </si>
  <si>
    <t>HEP-TOPLINARSTVO D.O.O.</t>
  </si>
  <si>
    <t>15907062900</t>
  </si>
  <si>
    <t xml:space="preserve">HRVATSKI TELEKOM D.D. </t>
  </si>
  <si>
    <t>81793146560</t>
  </si>
  <si>
    <t>3231 Usluge telefona, pošte i prijevoza</t>
  </si>
  <si>
    <t>TELEMACH HRVATSKA D.O.O.</t>
  </si>
  <si>
    <t>70133616033</t>
  </si>
  <si>
    <t xml:space="preserve">HRVATSKA POŠTA D.D. </t>
  </si>
  <si>
    <t>87311810356</t>
  </si>
  <si>
    <t>VELIKA GORICA</t>
  </si>
  <si>
    <t xml:space="preserve"> 3234 Komunalne usluge </t>
  </si>
  <si>
    <t>NAŠICE</t>
  </si>
  <si>
    <t>VODOVOD-OSIJEK D.O.O.</t>
  </si>
  <si>
    <t>NAŠIČKI PARK D.O.O.</t>
  </si>
  <si>
    <t>MIKIĆ OBRT ZA ČIŠĆENJE, VL. SANEL MIKIĆ</t>
  </si>
  <si>
    <t>OTOS D.O.O.</t>
  </si>
  <si>
    <t>86363078612</t>
  </si>
  <si>
    <t>3235 Zakupnine i najamnine</t>
  </si>
  <si>
    <t>-</t>
  </si>
  <si>
    <t>FINANCIJSKA AGENCIJA</t>
  </si>
  <si>
    <t>85821130368</t>
  </si>
  <si>
    <t>3238 Računalne usluge</t>
  </si>
  <si>
    <t>MCS GRUPA D.O.O.</t>
  </si>
  <si>
    <t>04355267582</t>
  </si>
  <si>
    <t>3239 Ostale usluge</t>
  </si>
  <si>
    <t xml:space="preserve">HRVATSKA RADIOTELEVIZIJA </t>
  </si>
  <si>
    <t>68419124305</t>
  </si>
  <si>
    <t xml:space="preserve">HRVATSKA POŠTANSKA BANKA D.D. </t>
  </si>
  <si>
    <t>87939104217</t>
  </si>
  <si>
    <t>3431 Bankarske usluge i usluge platnog prometa</t>
  </si>
  <si>
    <t>Ukupno HEP-OPSKRBA D.O.O.:</t>
  </si>
  <si>
    <t>Ukupno HEP-TOPLINARSTVO D.O.O.:</t>
  </si>
  <si>
    <t>Ukupno HRVATSKI TELEKOM D.D. :</t>
  </si>
  <si>
    <t>Ukupno TELEMACH HRVATSKA D.O.O.:</t>
  </si>
  <si>
    <t>Ukupno HRVATSKA POŠTA D.D. :</t>
  </si>
  <si>
    <t>Ukupno VODOVOD-OSIJEK D.O.O.:</t>
  </si>
  <si>
    <t>Ukupno NAŠIČKI PARK D.O.O.:</t>
  </si>
  <si>
    <t>Ukupno MIKIĆ OBRT ZA ČIŠĆENJE, VL. SANEL MIKIĆ:</t>
  </si>
  <si>
    <t>Ukupno OTOS D.O.O.:</t>
  </si>
  <si>
    <t>Ukupno FINANCIJSKA AGENCIJA:</t>
  </si>
  <si>
    <t>Ukupno MCS GRUPA D.O.O.:</t>
  </si>
  <si>
    <t>Ukupno HRVATSKA RADIOTELEVIZIJA :</t>
  </si>
  <si>
    <t>Ukupno HRVATSKA POŠTANSKA BANKA D.D. :</t>
  </si>
  <si>
    <t>KATEGORIJA 2</t>
  </si>
  <si>
    <t>DOM ZDRAVLJA OSJEČKO-BARANJSKE ŽUPANIJE</t>
  </si>
  <si>
    <t xml:space="preserve">3234 Komunalne usluge </t>
  </si>
  <si>
    <t>Ukupno DOM ZDRAVLJA OSJEČKO-BARANJSKE ŽUPANIJE:</t>
  </si>
  <si>
    <t>HEP-PLIN D.O.O.</t>
  </si>
  <si>
    <t>Ukupno HEP-PLIN D.O.O.:</t>
  </si>
  <si>
    <t>3211 Službena putovanja</t>
  </si>
  <si>
    <t>3295 Pristojbe i naknade</t>
  </si>
  <si>
    <t>ĐAKOVAČKI VODOVOD D.O.O.</t>
  </si>
  <si>
    <t>ĐAKOVO</t>
  </si>
  <si>
    <t>Ukupno ĐAKOVAČKI VODOVOD D.O.O.:</t>
  </si>
  <si>
    <t>MATIĆ D.O.O.</t>
  </si>
  <si>
    <t>76598425509</t>
  </si>
  <si>
    <t>Ukupno MATIĆ D.O.O.:</t>
  </si>
  <si>
    <t>UNIKOM D.O.O.</t>
  </si>
  <si>
    <t>07507345484</t>
  </si>
  <si>
    <t>Ukupno UNIKOM D.O.O.:</t>
  </si>
  <si>
    <t>ZAVOD ZA INFORMATIKU</t>
  </si>
  <si>
    <t>43413546068</t>
  </si>
  <si>
    <t>Ukupno ZAVOD ZA INFORMATIKU:</t>
  </si>
  <si>
    <t>PAMIDA J.D.O.O.</t>
  </si>
  <si>
    <t>Ukupno PAMIDA J.D.O.O.:</t>
  </si>
  <si>
    <t>10062230830</t>
  </si>
  <si>
    <t>4221 Uredska oprema i namještaj</t>
  </si>
  <si>
    <t>BOLE EXPRES IZRADA KLJUČEVA, VL. ŽELJKO BOŠNJAK</t>
  </si>
  <si>
    <t>Ukupno BOLE EXPRES IZRADA KLJUČEVA, VL. ŽELJKO BOŠNJAK:</t>
  </si>
  <si>
    <t>GALMET D.O.O.</t>
  </si>
  <si>
    <t>Ukupno GALMET D.O.O.:</t>
  </si>
  <si>
    <t xml:space="preserve">3221 Uredski materijal i ostali materijalni rashodi </t>
  </si>
  <si>
    <t>GRAVER, VL. MARIJA VOLINEK-ŠTREKELJ</t>
  </si>
  <si>
    <t>Ukupno GRAVER, VL. MARIJA VOLINEK-ŠTREKELJ:</t>
  </si>
  <si>
    <t>NADA DUJAK</t>
  </si>
  <si>
    <t>Ukupno NADA DUJAK.:</t>
  </si>
  <si>
    <t>PEVEX D.D.</t>
  </si>
  <si>
    <t>Ukupno PEVEX D.D.:</t>
  </si>
  <si>
    <t>73660371074</t>
  </si>
  <si>
    <t>SESVETE</t>
  </si>
  <si>
    <t>3225 Sitan inventar i auto gume</t>
  </si>
  <si>
    <t>3299 Ostali nespomenuti rashodi poslovanja</t>
  </si>
  <si>
    <t>Ukupno H LOGISTICS D.O.O.:</t>
  </si>
  <si>
    <t>IVANJA</t>
  </si>
  <si>
    <t>3221 Uredski materijal i ostali materijalni rashodi</t>
  </si>
  <si>
    <t>PENKALA T.O., VL. MARIJA JURKOVIĆ</t>
  </si>
  <si>
    <t>Ukupno PENKALA T.O., VL. MARIJA JURKOVIĆ:</t>
  </si>
  <si>
    <t>PREDA-OSIJEK D.O.O.</t>
  </si>
  <si>
    <t>Ukupno PREDA-OSIJEK D.O.O.:</t>
  </si>
  <si>
    <t>KLAHEL, VL. ZLATKO JURKOVIĆ</t>
  </si>
  <si>
    <t>Ukupno KLAHEL, VL. ZLATKO JURKOVIĆ:</t>
  </si>
  <si>
    <t>INFORMACIJA O TROŠENJU SREDSTAVA ZA SVIBANJ 2026. GODINE</t>
  </si>
  <si>
    <t>UKUPNO ZA SVIBANJ 2026. GODINE</t>
  </si>
  <si>
    <t>BAUHAUS-ZAGREB, K.D.</t>
  </si>
  <si>
    <t>Ukupno BAUHAUS-ZAGREB, K.D.</t>
  </si>
  <si>
    <t>DIDAKTIK DESIGN, OBRT ZA PROIZVODNJU I USLUGE, VL. DAVOR BRATKOVIĆ</t>
  </si>
  <si>
    <t>Ukupno DIDAKTIK DESIGN, OBRT ZA PROIZVODNJU I USLUGE, VL. DAVOR BRATKOVIĆ:</t>
  </si>
  <si>
    <t>3433 Zatezne kamate</t>
  </si>
  <si>
    <t>EVENIO D.O.O.</t>
  </si>
  <si>
    <t>Ukupno EVENIO D.O.O.:</t>
  </si>
  <si>
    <t>VARAŽDIN</t>
  </si>
  <si>
    <t>FERALIĆ D.O.O.</t>
  </si>
  <si>
    <t>Ukupno FERALIĆ D.O.O.:</t>
  </si>
  <si>
    <t>14280792027</t>
  </si>
  <si>
    <t>ZADAR</t>
  </si>
  <si>
    <t>EXCIDO D.O.O.</t>
  </si>
  <si>
    <t>Ukupno EXCIDO D.O.O. :</t>
  </si>
  <si>
    <t>05256171950</t>
  </si>
  <si>
    <t>TENJA</t>
  </si>
  <si>
    <t>FLIBA D.O.O.</t>
  </si>
  <si>
    <t>Ukupno FLIBA D.O.O.:</t>
  </si>
  <si>
    <t>DONJI STUPNIK</t>
  </si>
  <si>
    <t>FOTO ART D.O.O.</t>
  </si>
  <si>
    <t>Ukupno FOTO ART D.O.O.:</t>
  </si>
  <si>
    <t>40005413033</t>
  </si>
  <si>
    <t>ERGOVISION D.O.O.</t>
  </si>
  <si>
    <t>Ukupno ERGOVISION D.O.O. :</t>
  </si>
  <si>
    <t>EKUVARI D.O.O.</t>
  </si>
  <si>
    <t>Ukupno EKUVARI D.O.O.:</t>
  </si>
  <si>
    <t>3232 Usluge tekućeg i investicijskog održavanja</t>
  </si>
  <si>
    <t>H LOGISTICS D.O.O.</t>
  </si>
  <si>
    <t>INSPIO S.R.O.</t>
  </si>
  <si>
    <t>Ukupno INSPIO S.R.O..:</t>
  </si>
  <si>
    <t>BRATISLAVA, SK</t>
  </si>
  <si>
    <t>OMEGA OBRT, VL. ŽELJKO BALAŽ</t>
  </si>
  <si>
    <t>Ukupno OMEGA OBRT, VL. ŽELJKO BALAŽ:</t>
  </si>
  <si>
    <t>S&amp;S MIKIĆ SERVIS D.O.O.</t>
  </si>
  <si>
    <t>09568108196</t>
  </si>
  <si>
    <t>Ukupno S&amp;S MIKIĆ SERVIS D.O.O.:</t>
  </si>
  <si>
    <t>ZRCALO D.O.O.</t>
  </si>
  <si>
    <t>Ukupno ZRCALO D.O.O.:</t>
  </si>
  <si>
    <t>ZVG D.O.O.</t>
  </si>
  <si>
    <t>Ukupno ZVG D.O.O.:</t>
  </si>
  <si>
    <t>ANTUNOVAC</t>
  </si>
  <si>
    <t>02847267714</t>
  </si>
  <si>
    <t>GRAĐEVINARSTVO SPAJIĆ GRAĐEVINSKO-TRGOVAČKI OBRT VL. DEJANA SPAJIĆ</t>
  </si>
  <si>
    <t>Ukupno GRAĐEVINARSTVO SPAJIĆ GRAĐEVINSKO-TRGOVAČKI OBRTVL. DEJANA SPAJIĆ:</t>
  </si>
  <si>
    <t>KONZUM D.O.O.</t>
  </si>
  <si>
    <t>Ukupno KONZUM D.O.O.:</t>
  </si>
  <si>
    <t>62226620908</t>
  </si>
  <si>
    <t>MAGISWALL D.O.O.</t>
  </si>
  <si>
    <t>Ukupno MAGISWALL D.O.O.:</t>
  </si>
  <si>
    <t>83177310963</t>
  </si>
  <si>
    <t>MARIO PRIJEVOZ OBRT ZA PRIJEVOZ, POLJOPRIVREDU I PČELARSTVO, VL.MARIO NEKIĆ</t>
  </si>
  <si>
    <t>Ukupno MARIO PRIJEVOZ OBRT ZA PRIJEVOZ, POLJOPRIVREDU I PČELARSTVO, VL.MARIO NEKIĆ:</t>
  </si>
  <si>
    <t>59610651393</t>
  </si>
  <si>
    <t>MEHANOTEHNA D.O.O.</t>
  </si>
  <si>
    <t>Ukupno EHANOTEHNA D.O.O.:</t>
  </si>
  <si>
    <t xml:space="preserve">3224 Materijal i dijelovi za tekuće i investicijsko održavanje </t>
  </si>
  <si>
    <t>MIBEX D.O.O.</t>
  </si>
  <si>
    <t>Ukupno MIBEX D.O.O.:</t>
  </si>
  <si>
    <t>NAKLADA SLAP D.O.O.</t>
  </si>
  <si>
    <t>Ukupno NAKLALDA SLAP D.O.O.: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</si>
</sst>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4" fontId="0" fillId="0" borderId="1" xfId="0" applyNumberForma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/>
    <xf numFmtId="49" fontId="0" fillId="2" borderId="1" xfId="0" applyNumberFormat="1" applyFill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right"/>
    </xf>
    <xf numFmtId="49" fontId="0" fillId="2" borderId="1" xfId="0" applyNumberFormat="1" applyFill="1" applyBorder="1"/>
    <xf numFmtId="0" fontId="1" fillId="2" borderId="1" xfId="0" applyFont="1" applyFill="1" applyBorder="1" applyAlignment="1">
      <alignment horizontal="right"/>
    </xf>
    <xf numFmtId="0" fontId="5" fillId="0" borderId="0" xfId="0" applyFont="1"/>
    <xf numFmtId="0" fontId="6" fillId="0" borderId="0" xfId="0" applyFont="1"/>
    <xf numFmtId="4" fontId="1" fillId="4" borderId="1" xfId="0" applyNumberFormat="1" applyFont="1" applyFill="1" applyBorder="1"/>
    <xf numFmtId="0" fontId="0" fillId="4" borderId="1" xfId="0" applyFill="1" applyBorder="1"/>
    <xf numFmtId="4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3" borderId="0" xfId="0" applyFill="1"/>
    <xf numFmtId="4" fontId="0" fillId="3" borderId="1" xfId="0" applyNumberFormat="1" applyFill="1" applyBorder="1"/>
    <xf numFmtId="0" fontId="5" fillId="3" borderId="0" xfId="0" applyFont="1" applyFill="1"/>
    <xf numFmtId="0" fontId="6" fillId="3" borderId="0" xfId="0" applyFont="1" applyFill="1"/>
    <xf numFmtId="4" fontId="1" fillId="0" borderId="1" xfId="0" applyNumberFormat="1" applyFont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/>
    </xf>
    <xf numFmtId="4" fontId="7" fillId="0" borderId="1" xfId="0" applyNumberFormat="1" applyFont="1" applyBorder="1"/>
    <xf numFmtId="0" fontId="0" fillId="0" borderId="2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27B18-74A2-4203-943B-825D70736A04}">
  <dimension ref="A1:F130"/>
  <sheetViews>
    <sheetView workbookViewId="0">
      <selection activeCell="D89" sqref="D89"/>
    </sheetView>
  </sheetViews>
  <sheetFormatPr defaultRowHeight="15" x14ac:dyDescent="0.25"/>
  <cols>
    <col min="1" max="1" width="85.5703125" customWidth="1"/>
    <col min="2" max="2" width="13.7109375" bestFit="1" customWidth="1"/>
    <col min="3" max="3" width="17.7109375" bestFit="1" customWidth="1"/>
    <col min="4" max="4" width="10.42578125" style="1" bestFit="1" customWidth="1"/>
    <col min="5" max="5" width="69.28515625" bestFit="1" customWidth="1"/>
    <col min="6" max="6" width="9.140625" style="35"/>
  </cols>
  <sheetData>
    <row r="1" spans="1:5" ht="15.75" x14ac:dyDescent="0.25">
      <c r="A1" s="4" t="s">
        <v>0</v>
      </c>
    </row>
    <row r="2" spans="1:5" ht="15.75" x14ac:dyDescent="0.25">
      <c r="A2" s="4" t="s">
        <v>1</v>
      </c>
    </row>
    <row r="3" spans="1:5" ht="15.75" x14ac:dyDescent="0.25">
      <c r="A3" s="4"/>
    </row>
    <row r="4" spans="1:5" ht="15.75" x14ac:dyDescent="0.25">
      <c r="A4" s="43" t="s">
        <v>111</v>
      </c>
      <c r="B4" s="43"/>
    </row>
    <row r="6" spans="1:5" ht="60" x14ac:dyDescent="0.25">
      <c r="A6" s="6" t="s">
        <v>2</v>
      </c>
      <c r="B6" s="7" t="s">
        <v>3</v>
      </c>
      <c r="C6" s="7" t="s">
        <v>4</v>
      </c>
      <c r="D6" s="39" t="s">
        <v>5</v>
      </c>
      <c r="E6" s="7" t="s">
        <v>6</v>
      </c>
    </row>
    <row r="7" spans="1:5" x14ac:dyDescent="0.25">
      <c r="A7" s="8" t="s">
        <v>113</v>
      </c>
      <c r="B7" s="8">
        <v>71642207963</v>
      </c>
      <c r="C7" s="9" t="s">
        <v>15</v>
      </c>
      <c r="D7" s="10">
        <v>63.7</v>
      </c>
      <c r="E7" s="8" t="s">
        <v>100</v>
      </c>
    </row>
    <row r="8" spans="1:5" x14ac:dyDescent="0.25">
      <c r="A8" s="8"/>
      <c r="B8" s="8"/>
      <c r="C8" s="9"/>
      <c r="D8" s="10">
        <v>4.95</v>
      </c>
      <c r="E8" s="8" t="s">
        <v>24</v>
      </c>
    </row>
    <row r="9" spans="1:5" x14ac:dyDescent="0.25">
      <c r="A9" s="8"/>
      <c r="C9" s="9"/>
      <c r="D9" s="10">
        <v>5.28</v>
      </c>
      <c r="E9" s="8" t="s">
        <v>104</v>
      </c>
    </row>
    <row r="10" spans="1:5" x14ac:dyDescent="0.25">
      <c r="A10" s="20" t="s">
        <v>114</v>
      </c>
      <c r="B10" s="20"/>
      <c r="C10" s="26"/>
      <c r="D10" s="15">
        <f>SUM(D7:D9)</f>
        <v>73.930000000000007</v>
      </c>
      <c r="E10" s="16"/>
    </row>
    <row r="11" spans="1:5" x14ac:dyDescent="0.25">
      <c r="A11" s="13" t="s">
        <v>64</v>
      </c>
      <c r="B11" s="9">
        <v>17004513580</v>
      </c>
      <c r="C11" s="9" t="s">
        <v>16</v>
      </c>
      <c r="D11" s="47">
        <v>1964.38</v>
      </c>
      <c r="E11" s="8" t="s">
        <v>19</v>
      </c>
    </row>
    <row r="12" spans="1:5" x14ac:dyDescent="0.25">
      <c r="A12" s="13"/>
      <c r="B12" s="13"/>
      <c r="C12" s="9"/>
      <c r="D12" s="47">
        <v>441.45</v>
      </c>
      <c r="E12" s="8" t="s">
        <v>65</v>
      </c>
    </row>
    <row r="13" spans="1:5" x14ac:dyDescent="0.25">
      <c r="A13" s="13"/>
      <c r="B13" s="13"/>
      <c r="C13" s="9"/>
      <c r="D13" s="47">
        <v>1381.17</v>
      </c>
      <c r="E13" s="8" t="s">
        <v>37</v>
      </c>
    </row>
    <row r="14" spans="1:5" x14ac:dyDescent="0.25">
      <c r="A14" s="13"/>
      <c r="B14" s="13"/>
      <c r="C14" s="9"/>
      <c r="D14" s="47">
        <v>1090.3699999999999</v>
      </c>
      <c r="E14" s="8" t="s">
        <v>44</v>
      </c>
    </row>
    <row r="15" spans="1:5" x14ac:dyDescent="0.25">
      <c r="A15" s="14" t="s">
        <v>66</v>
      </c>
      <c r="B15" s="17"/>
      <c r="C15" s="18"/>
      <c r="D15" s="15">
        <f>SUM(D11:D14)</f>
        <v>4877.37</v>
      </c>
      <c r="E15" s="19"/>
    </row>
    <row r="16" spans="1:5" x14ac:dyDescent="0.25">
      <c r="A16" s="8" t="s">
        <v>87</v>
      </c>
      <c r="B16" s="11" t="s">
        <v>38</v>
      </c>
      <c r="C16" s="9" t="s">
        <v>38</v>
      </c>
      <c r="D16" s="10">
        <v>30</v>
      </c>
      <c r="E16" s="8" t="s">
        <v>44</v>
      </c>
    </row>
    <row r="17" spans="1:5" x14ac:dyDescent="0.25">
      <c r="A17" s="20" t="s">
        <v>88</v>
      </c>
      <c r="B17" s="16"/>
      <c r="C17" s="18"/>
      <c r="D17" s="15">
        <f>SUM(D16:D16)</f>
        <v>30</v>
      </c>
      <c r="E17" s="16"/>
    </row>
    <row r="18" spans="1:5" x14ac:dyDescent="0.25">
      <c r="A18" s="8" t="s">
        <v>115</v>
      </c>
      <c r="B18" s="9" t="s">
        <v>38</v>
      </c>
      <c r="C18" s="9" t="s">
        <v>38</v>
      </c>
      <c r="D18" s="10">
        <v>545</v>
      </c>
      <c r="E18" s="8" t="s">
        <v>100</v>
      </c>
    </row>
    <row r="19" spans="1:5" x14ac:dyDescent="0.25">
      <c r="A19" s="20" t="s">
        <v>116</v>
      </c>
      <c r="B19" s="16"/>
      <c r="C19" s="18"/>
      <c r="D19" s="15">
        <f>D18</f>
        <v>545</v>
      </c>
      <c r="E19" s="16"/>
    </row>
    <row r="20" spans="1:5" x14ac:dyDescent="0.25">
      <c r="A20" s="8" t="s">
        <v>67</v>
      </c>
      <c r="B20" s="8">
        <v>41317489366</v>
      </c>
      <c r="C20" s="9" t="s">
        <v>16</v>
      </c>
      <c r="D20" s="10">
        <v>22.59</v>
      </c>
      <c r="E20" s="8" t="s">
        <v>19</v>
      </c>
    </row>
    <row r="21" spans="1:5" x14ac:dyDescent="0.25">
      <c r="A21" s="20" t="s">
        <v>68</v>
      </c>
      <c r="B21" s="16"/>
      <c r="C21" s="18"/>
      <c r="D21" s="15">
        <f>D20</f>
        <v>22.59</v>
      </c>
      <c r="E21" s="16"/>
    </row>
    <row r="22" spans="1:5" x14ac:dyDescent="0.25">
      <c r="A22" s="8" t="s">
        <v>34</v>
      </c>
      <c r="B22" s="11" t="s">
        <v>38</v>
      </c>
      <c r="C22" s="9" t="s">
        <v>38</v>
      </c>
      <c r="D22" s="10">
        <v>129.54</v>
      </c>
      <c r="E22" s="8" t="s">
        <v>44</v>
      </c>
    </row>
    <row r="23" spans="1:5" x14ac:dyDescent="0.25">
      <c r="A23" s="20" t="s">
        <v>57</v>
      </c>
      <c r="B23" s="21"/>
      <c r="C23" s="16"/>
      <c r="D23" s="15">
        <f>D22</f>
        <v>129.54</v>
      </c>
      <c r="E23" s="16"/>
    </row>
    <row r="24" spans="1:5" x14ac:dyDescent="0.25">
      <c r="A24" s="8" t="s">
        <v>25</v>
      </c>
      <c r="B24" s="11" t="s">
        <v>26</v>
      </c>
      <c r="C24" s="9" t="s">
        <v>15</v>
      </c>
      <c r="D24" s="10">
        <v>262.39999999999998</v>
      </c>
      <c r="E24" s="8" t="s">
        <v>24</v>
      </c>
    </row>
    <row r="25" spans="1:5" x14ac:dyDescent="0.25">
      <c r="A25" s="20" t="s">
        <v>53</v>
      </c>
      <c r="B25" s="25"/>
      <c r="C25" s="18"/>
      <c r="D25" s="15">
        <f>D24</f>
        <v>262.39999999999998</v>
      </c>
      <c r="E25" s="16"/>
    </row>
    <row r="26" spans="1:5" x14ac:dyDescent="0.25">
      <c r="A26" s="8" t="s">
        <v>83</v>
      </c>
      <c r="B26" s="11" t="s">
        <v>85</v>
      </c>
      <c r="C26" s="9" t="s">
        <v>16</v>
      </c>
      <c r="D26" s="10">
        <v>225</v>
      </c>
      <c r="E26" s="8" t="s">
        <v>44</v>
      </c>
    </row>
    <row r="27" spans="1:5" x14ac:dyDescent="0.25">
      <c r="A27" s="20" t="s">
        <v>84</v>
      </c>
      <c r="B27" s="21"/>
      <c r="C27" s="18"/>
      <c r="D27" s="15">
        <f>D26</f>
        <v>225</v>
      </c>
      <c r="E27" s="16"/>
    </row>
    <row r="28" spans="1:5" x14ac:dyDescent="0.25">
      <c r="A28" s="8" t="s">
        <v>45</v>
      </c>
      <c r="B28" s="11" t="s">
        <v>46</v>
      </c>
      <c r="C28" s="9" t="s">
        <v>15</v>
      </c>
      <c r="D28" s="10">
        <v>10.62</v>
      </c>
      <c r="E28" s="8" t="s">
        <v>70</v>
      </c>
    </row>
    <row r="29" spans="1:5" x14ac:dyDescent="0.25">
      <c r="A29" s="20" t="s">
        <v>61</v>
      </c>
      <c r="B29" s="21"/>
      <c r="C29" s="18"/>
      <c r="D29" s="15">
        <f>D28</f>
        <v>10.62</v>
      </c>
      <c r="E29" s="16"/>
    </row>
    <row r="30" spans="1:5" x14ac:dyDescent="0.25">
      <c r="A30" s="8" t="s">
        <v>27</v>
      </c>
      <c r="B30" s="11" t="s">
        <v>28</v>
      </c>
      <c r="C30" s="9" t="s">
        <v>29</v>
      </c>
      <c r="D30" s="10">
        <v>162.72</v>
      </c>
      <c r="E30" s="8" t="s">
        <v>24</v>
      </c>
    </row>
    <row r="31" spans="1:5" x14ac:dyDescent="0.25">
      <c r="A31" s="20" t="s">
        <v>54</v>
      </c>
      <c r="B31" s="25"/>
      <c r="C31" s="18"/>
      <c r="D31" s="15">
        <f>D30</f>
        <v>162.72</v>
      </c>
      <c r="E31" s="16"/>
    </row>
    <row r="32" spans="1:5" x14ac:dyDescent="0.25">
      <c r="A32" s="8" t="s">
        <v>22</v>
      </c>
      <c r="B32" s="11" t="s">
        <v>23</v>
      </c>
      <c r="C32" s="9" t="s">
        <v>15</v>
      </c>
      <c r="D32" s="10">
        <v>262.85000000000002</v>
      </c>
      <c r="E32" s="44" t="s">
        <v>24</v>
      </c>
    </row>
    <row r="33" spans="1:6" s="27" customFormat="1" x14ac:dyDescent="0.25">
      <c r="A33" s="8"/>
      <c r="B33" s="11"/>
      <c r="C33" s="9"/>
      <c r="D33" s="10">
        <v>17.399999999999999</v>
      </c>
      <c r="E33" s="44" t="s">
        <v>37</v>
      </c>
      <c r="F33" s="37"/>
    </row>
    <row r="34" spans="1:6" x14ac:dyDescent="0.25">
      <c r="A34" s="8"/>
      <c r="B34" s="11"/>
      <c r="C34" s="9"/>
      <c r="D34" s="10">
        <v>0.24</v>
      </c>
      <c r="E34" s="44" t="s">
        <v>117</v>
      </c>
    </row>
    <row r="35" spans="1:6" x14ac:dyDescent="0.25">
      <c r="A35" s="20" t="s">
        <v>52</v>
      </c>
      <c r="B35" s="25"/>
      <c r="C35" s="18"/>
      <c r="D35" s="15">
        <f>SUM(D32:D34)</f>
        <v>280.49</v>
      </c>
      <c r="E35" s="16"/>
    </row>
    <row r="36" spans="1:6" x14ac:dyDescent="0.25">
      <c r="A36" t="s">
        <v>109</v>
      </c>
      <c r="B36" s="11" t="s">
        <v>38</v>
      </c>
      <c r="C36" s="9" t="s">
        <v>38</v>
      </c>
      <c r="D36" s="10">
        <v>400</v>
      </c>
      <c r="E36" s="8" t="s">
        <v>44</v>
      </c>
    </row>
    <row r="37" spans="1:6" x14ac:dyDescent="0.25">
      <c r="A37" s="20" t="s">
        <v>110</v>
      </c>
      <c r="B37" s="21"/>
      <c r="C37" s="18"/>
      <c r="D37" s="15">
        <f>SUM(D36:D36)</f>
        <v>400</v>
      </c>
      <c r="E37" s="16"/>
    </row>
    <row r="38" spans="1:6" x14ac:dyDescent="0.25">
      <c r="A38" s="8" t="s">
        <v>47</v>
      </c>
      <c r="B38" s="11" t="s">
        <v>48</v>
      </c>
      <c r="C38" s="9" t="s">
        <v>15</v>
      </c>
      <c r="D38" s="10">
        <v>71.97</v>
      </c>
      <c r="E38" s="8" t="s">
        <v>49</v>
      </c>
    </row>
    <row r="39" spans="1:6" x14ac:dyDescent="0.25">
      <c r="A39" s="20" t="s">
        <v>62</v>
      </c>
      <c r="B39" s="21"/>
      <c r="C39" s="18"/>
      <c r="D39" s="15">
        <f>D38</f>
        <v>71.97</v>
      </c>
      <c r="E39" s="16"/>
    </row>
    <row r="40" spans="1:6" x14ac:dyDescent="0.25">
      <c r="A40" s="8" t="s">
        <v>71</v>
      </c>
      <c r="B40" s="8">
        <v>4829242916</v>
      </c>
      <c r="C40" s="9" t="s">
        <v>72</v>
      </c>
      <c r="D40" s="10">
        <v>21.56</v>
      </c>
      <c r="E40" s="8" t="s">
        <v>30</v>
      </c>
    </row>
    <row r="41" spans="1:6" x14ac:dyDescent="0.25">
      <c r="A41" s="20" t="s">
        <v>73</v>
      </c>
      <c r="B41" s="16"/>
      <c r="C41" s="18"/>
      <c r="D41" s="15">
        <f>D40</f>
        <v>21.56</v>
      </c>
      <c r="E41" s="16"/>
    </row>
    <row r="42" spans="1:6" x14ac:dyDescent="0.25">
      <c r="A42" s="8" t="s">
        <v>33</v>
      </c>
      <c r="B42" s="8">
        <v>78250224691</v>
      </c>
      <c r="C42" s="9" t="s">
        <v>31</v>
      </c>
      <c r="D42" s="10">
        <v>23.83</v>
      </c>
      <c r="E42" s="8" t="s">
        <v>30</v>
      </c>
    </row>
    <row r="43" spans="1:6" x14ac:dyDescent="0.25">
      <c r="A43" s="20" t="s">
        <v>56</v>
      </c>
      <c r="B43" s="16"/>
      <c r="C43" s="18"/>
      <c r="D43" s="15">
        <f>D42</f>
        <v>23.83</v>
      </c>
      <c r="E43" s="16"/>
    </row>
    <row r="44" spans="1:6" x14ac:dyDescent="0.25">
      <c r="A44" s="8" t="s">
        <v>32</v>
      </c>
      <c r="B44" s="8">
        <v>43654507669</v>
      </c>
      <c r="C44" s="9" t="s">
        <v>16</v>
      </c>
      <c r="D44" s="10">
        <v>70.28</v>
      </c>
      <c r="E44" s="8" t="s">
        <v>30</v>
      </c>
    </row>
    <row r="45" spans="1:6" s="28" customFormat="1" x14ac:dyDescent="0.25">
      <c r="A45" s="20" t="s">
        <v>55</v>
      </c>
      <c r="B45" s="16"/>
      <c r="C45" s="18"/>
      <c r="D45" s="15">
        <f>D44</f>
        <v>70.28</v>
      </c>
      <c r="E45" s="16"/>
      <c r="F45" s="38"/>
    </row>
    <row r="46" spans="1:6" x14ac:dyDescent="0.25">
      <c r="A46" s="8" t="s">
        <v>39</v>
      </c>
      <c r="B46" s="11" t="s">
        <v>40</v>
      </c>
      <c r="C46" s="9" t="s">
        <v>15</v>
      </c>
      <c r="D46" s="10">
        <v>1.66</v>
      </c>
      <c r="E46" s="8" t="s">
        <v>41</v>
      </c>
    </row>
    <row r="47" spans="1:6" x14ac:dyDescent="0.25">
      <c r="A47" s="20" t="s">
        <v>59</v>
      </c>
      <c r="B47" s="21"/>
      <c r="C47" s="18"/>
      <c r="D47" s="15">
        <f>D46</f>
        <v>1.66</v>
      </c>
      <c r="E47" s="16"/>
    </row>
    <row r="48" spans="1:6" x14ac:dyDescent="0.25">
      <c r="A48" s="8" t="s">
        <v>20</v>
      </c>
      <c r="B48" s="11" t="s">
        <v>21</v>
      </c>
      <c r="C48" s="9" t="s">
        <v>15</v>
      </c>
      <c r="D48" s="10">
        <v>420.03</v>
      </c>
      <c r="E48" s="8" t="s">
        <v>19</v>
      </c>
    </row>
    <row r="49" spans="1:6" x14ac:dyDescent="0.25">
      <c r="A49" s="20" t="s">
        <v>51</v>
      </c>
      <c r="B49" s="25"/>
      <c r="C49" s="18"/>
      <c r="D49" s="15">
        <f>D48</f>
        <v>420.03</v>
      </c>
      <c r="E49" s="16"/>
    </row>
    <row r="50" spans="1:6" x14ac:dyDescent="0.25">
      <c r="A50" s="8" t="s">
        <v>42</v>
      </c>
      <c r="B50" s="11" t="s">
        <v>43</v>
      </c>
      <c r="C50" s="9" t="s">
        <v>15</v>
      </c>
      <c r="D50" s="10">
        <v>1161.3</v>
      </c>
      <c r="E50" s="8" t="s">
        <v>41</v>
      </c>
    </row>
    <row r="51" spans="1:6" x14ac:dyDescent="0.25">
      <c r="A51" s="20" t="s">
        <v>60</v>
      </c>
      <c r="B51" s="21"/>
      <c r="C51" s="18"/>
      <c r="D51" s="15">
        <f>D50</f>
        <v>1161.3</v>
      </c>
      <c r="E51" s="16"/>
    </row>
    <row r="52" spans="1:6" x14ac:dyDescent="0.25">
      <c r="A52" s="8" t="s">
        <v>17</v>
      </c>
      <c r="B52" s="11" t="s">
        <v>18</v>
      </c>
      <c r="C52" s="9" t="s">
        <v>15</v>
      </c>
      <c r="D52" s="10">
        <v>336.57</v>
      </c>
      <c r="E52" s="8" t="s">
        <v>19</v>
      </c>
    </row>
    <row r="53" spans="1:6" x14ac:dyDescent="0.25">
      <c r="A53" s="20" t="s">
        <v>50</v>
      </c>
      <c r="B53" s="25"/>
      <c r="C53" s="18"/>
      <c r="D53" s="15">
        <f>D52</f>
        <v>336.57</v>
      </c>
      <c r="E53" s="16"/>
    </row>
    <row r="54" spans="1:6" x14ac:dyDescent="0.25">
      <c r="A54" s="8" t="s">
        <v>35</v>
      </c>
      <c r="B54" s="11" t="s">
        <v>36</v>
      </c>
      <c r="C54" s="9" t="s">
        <v>16</v>
      </c>
      <c r="D54" s="10">
        <v>881.38</v>
      </c>
      <c r="E54" s="8" t="s">
        <v>37</v>
      </c>
    </row>
    <row r="55" spans="1:6" x14ac:dyDescent="0.25">
      <c r="A55" s="20" t="s">
        <v>58</v>
      </c>
      <c r="B55" s="21"/>
      <c r="C55" s="18"/>
      <c r="D55" s="15">
        <f>D54</f>
        <v>881.38</v>
      </c>
      <c r="E55" s="16"/>
    </row>
    <row r="56" spans="1:6" x14ac:dyDescent="0.25">
      <c r="A56" s="8" t="s">
        <v>74</v>
      </c>
      <c r="B56" s="11" t="s">
        <v>75</v>
      </c>
      <c r="C56" s="9" t="s">
        <v>29</v>
      </c>
      <c r="D56" s="10">
        <v>91.5</v>
      </c>
      <c r="E56" s="44" t="s">
        <v>65</v>
      </c>
    </row>
    <row r="57" spans="1:6" x14ac:dyDescent="0.25">
      <c r="A57" s="20" t="s">
        <v>76</v>
      </c>
      <c r="B57" s="16"/>
      <c r="C57" s="18"/>
      <c r="D57" s="15">
        <f>SUM(D56:D56)</f>
        <v>91.5</v>
      </c>
      <c r="E57" s="16"/>
    </row>
    <row r="58" spans="1:6" x14ac:dyDescent="0.25">
      <c r="A58" s="45" t="s">
        <v>118</v>
      </c>
      <c r="B58" s="44">
        <v>69863470363</v>
      </c>
      <c r="C58" s="46" t="s">
        <v>120</v>
      </c>
      <c r="D58" s="47">
        <v>11.16</v>
      </c>
      <c r="E58" s="44" t="s">
        <v>104</v>
      </c>
    </row>
    <row r="59" spans="1:6" s="27" customFormat="1" x14ac:dyDescent="0.25">
      <c r="A59" s="33"/>
      <c r="B59"/>
      <c r="C59" s="9"/>
      <c r="D59" s="10">
        <v>5</v>
      </c>
      <c r="E59" s="33" t="s">
        <v>24</v>
      </c>
      <c r="F59" s="37"/>
    </row>
    <row r="60" spans="1:6" x14ac:dyDescent="0.25">
      <c r="A60" s="34" t="s">
        <v>119</v>
      </c>
      <c r="B60" s="25"/>
      <c r="C60" s="18"/>
      <c r="D60" s="15">
        <f>SUM(D58:D59)</f>
        <v>16.16</v>
      </c>
      <c r="E60" s="16"/>
    </row>
    <row r="61" spans="1:6" ht="15" customHeight="1" x14ac:dyDescent="0.25">
      <c r="A61" s="8" t="s">
        <v>77</v>
      </c>
      <c r="B61" s="11" t="s">
        <v>78</v>
      </c>
      <c r="C61" s="9" t="s">
        <v>16</v>
      </c>
      <c r="D61" s="10">
        <v>103.84</v>
      </c>
      <c r="E61" s="8" t="s">
        <v>30</v>
      </c>
    </row>
    <row r="62" spans="1:6" x14ac:dyDescent="0.25">
      <c r="A62" s="20" t="s">
        <v>79</v>
      </c>
      <c r="B62" s="21"/>
      <c r="C62" s="18"/>
      <c r="D62" s="15">
        <f>D61</f>
        <v>103.84</v>
      </c>
      <c r="E62" s="16"/>
    </row>
    <row r="63" spans="1:6" ht="15.75" customHeight="1" x14ac:dyDescent="0.25">
      <c r="A63" s="22" t="s">
        <v>80</v>
      </c>
      <c r="B63" s="40" t="s">
        <v>81</v>
      </c>
      <c r="C63" s="23" t="s">
        <v>16</v>
      </c>
      <c r="D63" s="36">
        <v>750</v>
      </c>
      <c r="E63" s="22" t="s">
        <v>41</v>
      </c>
    </row>
    <row r="64" spans="1:6" x14ac:dyDescent="0.25">
      <c r="A64" s="20" t="s">
        <v>82</v>
      </c>
      <c r="B64" s="24"/>
      <c r="C64" s="26"/>
      <c r="D64" s="15">
        <f>SUM(D63:D63)</f>
        <v>750</v>
      </c>
      <c r="E64" s="20"/>
    </row>
    <row r="65" spans="1:5" x14ac:dyDescent="0.25">
      <c r="A65" s="22" t="s">
        <v>121</v>
      </c>
      <c r="B65" s="11" t="s">
        <v>123</v>
      </c>
      <c r="C65" s="9" t="s">
        <v>124</v>
      </c>
      <c r="D65" s="36">
        <v>139.5</v>
      </c>
      <c r="E65" s="44" t="s">
        <v>104</v>
      </c>
    </row>
    <row r="66" spans="1:5" x14ac:dyDescent="0.25">
      <c r="A66" s="22"/>
      <c r="B66" s="11"/>
      <c r="C66" s="9"/>
      <c r="D66" s="36">
        <v>6</v>
      </c>
      <c r="E66" s="22" t="s">
        <v>24</v>
      </c>
    </row>
    <row r="67" spans="1:5" x14ac:dyDescent="0.25">
      <c r="A67" s="20" t="s">
        <v>122</v>
      </c>
      <c r="B67" s="24"/>
      <c r="C67" s="20"/>
      <c r="D67" s="15">
        <f>SUM(D65:D66)</f>
        <v>145.5</v>
      </c>
      <c r="E67" s="20"/>
    </row>
    <row r="68" spans="1:5" x14ac:dyDescent="0.25">
      <c r="A68" s="41" t="s">
        <v>125</v>
      </c>
      <c r="B68" s="2" t="s">
        <v>127</v>
      </c>
      <c r="C68" s="23" t="s">
        <v>128</v>
      </c>
      <c r="D68" s="36">
        <v>68.13</v>
      </c>
      <c r="E68" s="8" t="s">
        <v>65</v>
      </c>
    </row>
    <row r="69" spans="1:5" x14ac:dyDescent="0.25">
      <c r="A69" s="34" t="s">
        <v>126</v>
      </c>
      <c r="B69" s="25"/>
      <c r="C69" s="18"/>
      <c r="D69" s="15">
        <f>SUM(D68:D68)</f>
        <v>68.13</v>
      </c>
      <c r="E69" s="16"/>
    </row>
    <row r="70" spans="1:5" x14ac:dyDescent="0.25">
      <c r="A70" s="33" t="s">
        <v>129</v>
      </c>
      <c r="B70" s="8">
        <v>45184983621</v>
      </c>
      <c r="C70" s="9" t="s">
        <v>131</v>
      </c>
      <c r="D70" s="10">
        <v>335</v>
      </c>
      <c r="E70" s="8" t="s">
        <v>44</v>
      </c>
    </row>
    <row r="71" spans="1:5" x14ac:dyDescent="0.25">
      <c r="A71" s="33"/>
      <c r="B71" s="8"/>
      <c r="C71" s="9"/>
      <c r="D71" s="10">
        <v>45.71</v>
      </c>
      <c r="E71" s="8" t="s">
        <v>101</v>
      </c>
    </row>
    <row r="72" spans="1:5" x14ac:dyDescent="0.25">
      <c r="A72" s="33"/>
      <c r="C72" s="9"/>
      <c r="D72" s="10">
        <v>2052</v>
      </c>
      <c r="E72" s="8" t="s">
        <v>86</v>
      </c>
    </row>
    <row r="73" spans="1:5" x14ac:dyDescent="0.25">
      <c r="A73" s="34" t="s">
        <v>130</v>
      </c>
      <c r="B73" s="21"/>
      <c r="C73" s="18"/>
      <c r="D73" s="15">
        <f>SUM(D70:D72)</f>
        <v>2432.71</v>
      </c>
      <c r="E73" s="16"/>
    </row>
    <row r="74" spans="1:5" x14ac:dyDescent="0.25">
      <c r="A74" s="22" t="s">
        <v>132</v>
      </c>
      <c r="B74" s="11" t="s">
        <v>134</v>
      </c>
      <c r="C74" s="9" t="s">
        <v>16</v>
      </c>
      <c r="D74" s="36">
        <v>37.5</v>
      </c>
      <c r="E74" s="22" t="s">
        <v>41</v>
      </c>
    </row>
    <row r="75" spans="1:5" x14ac:dyDescent="0.25">
      <c r="A75" s="20" t="s">
        <v>133</v>
      </c>
      <c r="B75" s="24"/>
      <c r="C75" s="20"/>
      <c r="D75" s="15">
        <f>D74</f>
        <v>37.5</v>
      </c>
      <c r="E75" s="20"/>
    </row>
    <row r="76" spans="1:5" x14ac:dyDescent="0.25">
      <c r="A76" s="41" t="s">
        <v>135</v>
      </c>
      <c r="B76">
        <v>61423865425</v>
      </c>
      <c r="C76" s="23" t="s">
        <v>15</v>
      </c>
      <c r="D76" s="36">
        <v>559.79999999999995</v>
      </c>
      <c r="E76" s="8" t="s">
        <v>86</v>
      </c>
    </row>
    <row r="77" spans="1:5" x14ac:dyDescent="0.25">
      <c r="A77" s="34" t="s">
        <v>136</v>
      </c>
      <c r="B77" s="25"/>
      <c r="C77" s="18"/>
      <c r="D77" s="15">
        <f>D76</f>
        <v>559.79999999999995</v>
      </c>
      <c r="E77" s="16"/>
    </row>
    <row r="78" spans="1:5" x14ac:dyDescent="0.25">
      <c r="A78" s="33" t="s">
        <v>137</v>
      </c>
      <c r="B78" s="8">
        <v>60490630368</v>
      </c>
      <c r="C78" s="9" t="s">
        <v>103</v>
      </c>
      <c r="D78" s="10">
        <v>210.19</v>
      </c>
      <c r="E78" s="8" t="s">
        <v>44</v>
      </c>
    </row>
    <row r="79" spans="1:5" x14ac:dyDescent="0.25">
      <c r="A79" s="33"/>
      <c r="C79" s="9"/>
      <c r="D79" s="10">
        <v>900</v>
      </c>
      <c r="E79" s="8" t="s">
        <v>139</v>
      </c>
    </row>
    <row r="80" spans="1:5" x14ac:dyDescent="0.25">
      <c r="A80" s="34" t="s">
        <v>138</v>
      </c>
      <c r="B80" s="21"/>
      <c r="C80" s="18"/>
      <c r="D80" s="15">
        <f>SUM(D78:D79)</f>
        <v>1110.19</v>
      </c>
      <c r="E80" s="16"/>
    </row>
    <row r="81" spans="1:5" x14ac:dyDescent="0.25">
      <c r="A81" s="22" t="s">
        <v>92</v>
      </c>
      <c r="B81" s="11" t="s">
        <v>38</v>
      </c>
      <c r="C81" s="9" t="s">
        <v>38</v>
      </c>
      <c r="D81" s="10">
        <v>27</v>
      </c>
      <c r="E81" s="8" t="s">
        <v>44</v>
      </c>
    </row>
    <row r="82" spans="1:5" x14ac:dyDescent="0.25">
      <c r="A82" s="20" t="s">
        <v>93</v>
      </c>
      <c r="B82" s="21"/>
      <c r="C82" s="18"/>
      <c r="D82" s="15">
        <f>D81</f>
        <v>27</v>
      </c>
      <c r="E82" s="16"/>
    </row>
    <row r="83" spans="1:5" x14ac:dyDescent="0.25">
      <c r="A83" s="33" t="s">
        <v>140</v>
      </c>
      <c r="B83" s="8">
        <v>45184983621</v>
      </c>
      <c r="C83" s="9" t="s">
        <v>72</v>
      </c>
      <c r="D83" s="10">
        <v>106.25</v>
      </c>
      <c r="E83" s="8" t="s">
        <v>44</v>
      </c>
    </row>
    <row r="84" spans="1:5" x14ac:dyDescent="0.25">
      <c r="A84" s="34" t="s">
        <v>102</v>
      </c>
      <c r="B84" s="21"/>
      <c r="C84" s="18"/>
      <c r="D84" s="15">
        <f>SUM(D83:D83)</f>
        <v>106.25</v>
      </c>
      <c r="E84" s="16"/>
    </row>
    <row r="85" spans="1:5" x14ac:dyDescent="0.25">
      <c r="A85" s="33" t="s">
        <v>141</v>
      </c>
      <c r="B85" s="3" t="s">
        <v>38</v>
      </c>
      <c r="C85" s="9" t="s">
        <v>143</v>
      </c>
      <c r="D85" s="10">
        <v>190.69</v>
      </c>
      <c r="E85" s="44" t="s">
        <v>101</v>
      </c>
    </row>
    <row r="86" spans="1:5" x14ac:dyDescent="0.25">
      <c r="A86" s="34" t="s">
        <v>142</v>
      </c>
      <c r="B86" s="21"/>
      <c r="C86" s="18"/>
      <c r="D86" s="15">
        <f>SUM(D85:D85)</f>
        <v>190.69</v>
      </c>
      <c r="E86" s="16"/>
    </row>
    <row r="87" spans="1:5" x14ac:dyDescent="0.25">
      <c r="A87" s="33" t="s">
        <v>94</v>
      </c>
      <c r="B87" s="11" t="s">
        <v>38</v>
      </c>
      <c r="C87" s="9" t="s">
        <v>38</v>
      </c>
      <c r="D87" s="10">
        <v>2761.98</v>
      </c>
      <c r="E87" s="44" t="s">
        <v>37</v>
      </c>
    </row>
    <row r="88" spans="1:5" x14ac:dyDescent="0.25">
      <c r="A88" s="34" t="s">
        <v>95</v>
      </c>
      <c r="B88" s="21"/>
      <c r="C88" s="18"/>
      <c r="D88" s="15">
        <f>D87</f>
        <v>2761.98</v>
      </c>
      <c r="E88" s="16"/>
    </row>
    <row r="89" spans="1:5" x14ac:dyDescent="0.25">
      <c r="A89" s="33" t="s">
        <v>105</v>
      </c>
      <c r="B89" s="11" t="s">
        <v>38</v>
      </c>
      <c r="C89" s="9" t="s">
        <v>38</v>
      </c>
      <c r="D89" s="10">
        <v>622.64</v>
      </c>
      <c r="E89" s="8" t="s">
        <v>91</v>
      </c>
    </row>
    <row r="90" spans="1:5" x14ac:dyDescent="0.25">
      <c r="A90" s="34" t="s">
        <v>106</v>
      </c>
      <c r="B90" s="21"/>
      <c r="C90" s="18"/>
      <c r="D90" s="15">
        <f>SUM(D89:D89)</f>
        <v>622.64</v>
      </c>
      <c r="E90" s="16"/>
    </row>
    <row r="91" spans="1:5" x14ac:dyDescent="0.25">
      <c r="A91" s="33" t="s">
        <v>144</v>
      </c>
      <c r="B91" s="3" t="s">
        <v>38</v>
      </c>
      <c r="C91" s="9" t="s">
        <v>38</v>
      </c>
      <c r="D91" s="10">
        <v>55</v>
      </c>
      <c r="E91" s="8" t="s">
        <v>44</v>
      </c>
    </row>
    <row r="92" spans="1:5" x14ac:dyDescent="0.25">
      <c r="A92" s="34" t="s">
        <v>145</v>
      </c>
      <c r="B92" s="21"/>
      <c r="C92" s="18"/>
      <c r="D92" s="15">
        <f>D91</f>
        <v>55</v>
      </c>
      <c r="E92" s="16"/>
    </row>
    <row r="93" spans="1:5" x14ac:dyDescent="0.25">
      <c r="A93" s="33" t="s">
        <v>96</v>
      </c>
      <c r="B93" s="11" t="s">
        <v>98</v>
      </c>
      <c r="C93" s="9" t="s">
        <v>99</v>
      </c>
      <c r="D93" s="10">
        <v>137.79</v>
      </c>
      <c r="E93" s="8" t="s">
        <v>100</v>
      </c>
    </row>
    <row r="94" spans="1:5" x14ac:dyDescent="0.25">
      <c r="A94" s="34" t="s">
        <v>97</v>
      </c>
      <c r="B94" s="21"/>
      <c r="C94" s="18"/>
      <c r="D94" s="15">
        <f>SUM(D93:D93)</f>
        <v>137.79</v>
      </c>
      <c r="E94" s="16"/>
    </row>
    <row r="95" spans="1:5" x14ac:dyDescent="0.25">
      <c r="A95" s="33" t="s">
        <v>146</v>
      </c>
      <c r="B95" s="11" t="s">
        <v>147</v>
      </c>
      <c r="C95" s="9" t="s">
        <v>128</v>
      </c>
      <c r="D95" s="10">
        <v>212.5</v>
      </c>
      <c r="E95" s="8" t="s">
        <v>44</v>
      </c>
    </row>
    <row r="96" spans="1:5" x14ac:dyDescent="0.25">
      <c r="A96" s="34" t="s">
        <v>148</v>
      </c>
      <c r="B96" s="21"/>
      <c r="C96" s="18"/>
      <c r="D96" s="15">
        <f>SUM(D95:D95)</f>
        <v>212.5</v>
      </c>
      <c r="E96" s="16"/>
    </row>
    <row r="97" spans="1:5" x14ac:dyDescent="0.25">
      <c r="A97" s="33" t="s">
        <v>107</v>
      </c>
      <c r="B97">
        <v>76082151705</v>
      </c>
      <c r="C97" s="9" t="s">
        <v>16</v>
      </c>
      <c r="D97" s="10">
        <v>697.38</v>
      </c>
      <c r="E97" s="8" t="s">
        <v>86</v>
      </c>
    </row>
    <row r="98" spans="1:5" x14ac:dyDescent="0.25">
      <c r="A98" s="34" t="s">
        <v>108</v>
      </c>
      <c r="B98" s="21"/>
      <c r="C98" s="18"/>
      <c r="D98" s="15">
        <f>D97</f>
        <v>697.38</v>
      </c>
      <c r="E98" s="16"/>
    </row>
    <row r="99" spans="1:5" x14ac:dyDescent="0.25">
      <c r="A99" s="33" t="s">
        <v>149</v>
      </c>
      <c r="B99">
        <v>44497411779</v>
      </c>
      <c r="C99" s="9" t="s">
        <v>16</v>
      </c>
      <c r="D99" s="10">
        <v>173.51</v>
      </c>
      <c r="E99" s="8" t="s">
        <v>100</v>
      </c>
    </row>
    <row r="100" spans="1:5" x14ac:dyDescent="0.25">
      <c r="A100" s="34" t="s">
        <v>150</v>
      </c>
      <c r="B100" s="21"/>
      <c r="C100" s="18"/>
      <c r="D100" s="15">
        <f>D99</f>
        <v>173.51</v>
      </c>
      <c r="E100" s="16"/>
    </row>
    <row r="101" spans="1:5" x14ac:dyDescent="0.25">
      <c r="A101" s="33" t="s">
        <v>151</v>
      </c>
      <c r="B101" s="8">
        <v>44391899796</v>
      </c>
      <c r="C101" s="9" t="s">
        <v>153</v>
      </c>
      <c r="D101" s="10">
        <v>835.26</v>
      </c>
      <c r="E101" s="8" t="s">
        <v>91</v>
      </c>
    </row>
    <row r="102" spans="1:5" x14ac:dyDescent="0.25">
      <c r="A102" s="33"/>
      <c r="C102" s="9"/>
      <c r="D102" s="10">
        <v>188.5</v>
      </c>
      <c r="E102" s="8" t="s">
        <v>100</v>
      </c>
    </row>
    <row r="103" spans="1:5" x14ac:dyDescent="0.25">
      <c r="A103" s="34" t="s">
        <v>152</v>
      </c>
      <c r="B103" s="21"/>
      <c r="C103" s="18"/>
      <c r="D103" s="15">
        <f>SUM(D101:D102)</f>
        <v>1023.76</v>
      </c>
      <c r="E103" s="16"/>
    </row>
    <row r="104" spans="1:5" x14ac:dyDescent="0.25">
      <c r="A104" s="33" t="s">
        <v>89</v>
      </c>
      <c r="B104">
        <v>96998340388</v>
      </c>
      <c r="C104" s="9" t="s">
        <v>16</v>
      </c>
      <c r="D104" s="10">
        <v>22</v>
      </c>
      <c r="E104" s="8" t="s">
        <v>91</v>
      </c>
    </row>
    <row r="105" spans="1:5" x14ac:dyDescent="0.25">
      <c r="A105" s="34" t="s">
        <v>90</v>
      </c>
      <c r="B105" s="21"/>
      <c r="C105" s="18"/>
      <c r="D105" s="15">
        <f>SUM(D104:D104)</f>
        <v>22</v>
      </c>
      <c r="E105" s="16"/>
    </row>
    <row r="106" spans="1:5" x14ac:dyDescent="0.25">
      <c r="A106" s="48" t="s">
        <v>155</v>
      </c>
      <c r="B106" s="2" t="s">
        <v>154</v>
      </c>
      <c r="C106" s="9" t="s">
        <v>128</v>
      </c>
      <c r="D106" s="10">
        <v>11243.68</v>
      </c>
      <c r="E106" s="8" t="s">
        <v>139</v>
      </c>
    </row>
    <row r="107" spans="1:5" ht="15.75" customHeight="1" x14ac:dyDescent="0.25">
      <c r="A107" s="34" t="s">
        <v>156</v>
      </c>
      <c r="B107" s="21"/>
      <c r="C107" s="18"/>
      <c r="D107" s="15">
        <f>D106</f>
        <v>11243.68</v>
      </c>
      <c r="E107" s="16"/>
    </row>
    <row r="108" spans="1:5" x14ac:dyDescent="0.25">
      <c r="A108" s="48" t="s">
        <v>157</v>
      </c>
      <c r="B108" s="2" t="s">
        <v>159</v>
      </c>
      <c r="C108" s="9" t="s">
        <v>15</v>
      </c>
      <c r="D108" s="10">
        <v>218.42</v>
      </c>
      <c r="E108" s="8" t="s">
        <v>91</v>
      </c>
    </row>
    <row r="109" spans="1:5" ht="15.75" customHeight="1" x14ac:dyDescent="0.25">
      <c r="A109" s="34" t="s">
        <v>158</v>
      </c>
      <c r="B109" s="21"/>
      <c r="C109" s="18"/>
      <c r="D109" s="15">
        <f>D108</f>
        <v>218.42</v>
      </c>
      <c r="E109" s="16"/>
    </row>
    <row r="110" spans="1:5" x14ac:dyDescent="0.25">
      <c r="A110" s="33" t="s">
        <v>160</v>
      </c>
      <c r="B110" s="9">
        <v>15105677032</v>
      </c>
      <c r="C110" s="9" t="s">
        <v>15</v>
      </c>
      <c r="D110" s="10">
        <v>33.049999999999997</v>
      </c>
      <c r="E110" s="8" t="s">
        <v>91</v>
      </c>
    </row>
    <row r="111" spans="1:5" x14ac:dyDescent="0.25">
      <c r="A111" s="33"/>
      <c r="B111" s="3"/>
      <c r="C111" s="9"/>
      <c r="D111" s="10">
        <v>5.5</v>
      </c>
      <c r="E111" s="8" t="s">
        <v>24</v>
      </c>
    </row>
    <row r="112" spans="1:5" x14ac:dyDescent="0.25">
      <c r="A112" s="34" t="s">
        <v>161</v>
      </c>
      <c r="B112" s="21"/>
      <c r="C112" s="18"/>
      <c r="D112" s="15">
        <f>SUM(D110:D111)</f>
        <v>38.549999999999997</v>
      </c>
      <c r="E112" s="16"/>
    </row>
    <row r="113" spans="1:5" x14ac:dyDescent="0.25">
      <c r="A113" t="s">
        <v>163</v>
      </c>
      <c r="B113" s="11" t="s">
        <v>162</v>
      </c>
      <c r="C113" s="9" t="s">
        <v>16</v>
      </c>
      <c r="D113" s="10">
        <v>90</v>
      </c>
      <c r="E113" s="8" t="s">
        <v>44</v>
      </c>
    </row>
    <row r="114" spans="1:5" ht="30" x14ac:dyDescent="0.25">
      <c r="A114" s="34" t="s">
        <v>164</v>
      </c>
      <c r="B114" s="21"/>
      <c r="C114" s="18"/>
      <c r="D114" s="15">
        <f>SUM(D113:D113)</f>
        <v>90</v>
      </c>
      <c r="E114" s="16"/>
    </row>
    <row r="115" spans="1:5" x14ac:dyDescent="0.25">
      <c r="A115" s="33" t="s">
        <v>166</v>
      </c>
      <c r="B115" s="11" t="s">
        <v>165</v>
      </c>
      <c r="C115" s="9" t="s">
        <v>16</v>
      </c>
      <c r="D115" s="10">
        <v>75</v>
      </c>
      <c r="E115" s="8" t="s">
        <v>168</v>
      </c>
    </row>
    <row r="116" spans="1:5" x14ac:dyDescent="0.25">
      <c r="A116" s="34" t="s">
        <v>167</v>
      </c>
      <c r="B116" s="21"/>
      <c r="C116" s="18"/>
      <c r="D116" s="15">
        <f>SUM(D115:D115)</f>
        <v>75</v>
      </c>
      <c r="E116" s="16"/>
    </row>
    <row r="117" spans="1:5" x14ac:dyDescent="0.25">
      <c r="A117" s="33" t="s">
        <v>169</v>
      </c>
      <c r="B117">
        <v>31817374799</v>
      </c>
      <c r="C117" s="9" t="s">
        <v>15</v>
      </c>
      <c r="D117" s="10">
        <v>2850</v>
      </c>
      <c r="E117" s="8" t="s">
        <v>139</v>
      </c>
    </row>
    <row r="118" spans="1:5" x14ac:dyDescent="0.25">
      <c r="A118" s="34" t="s">
        <v>170</v>
      </c>
      <c r="B118" s="21"/>
      <c r="C118" s="18"/>
      <c r="D118" s="15">
        <f>D117</f>
        <v>2850</v>
      </c>
      <c r="E118" s="16"/>
    </row>
    <row r="119" spans="1:5" x14ac:dyDescent="0.25">
      <c r="A119" s="33" t="s">
        <v>171</v>
      </c>
      <c r="B119" s="8">
        <v>70108447975</v>
      </c>
      <c r="C119" s="9" t="s">
        <v>15</v>
      </c>
      <c r="D119" s="10">
        <v>1856.82</v>
      </c>
      <c r="E119" s="8" t="s">
        <v>91</v>
      </c>
    </row>
    <row r="120" spans="1:5" x14ac:dyDescent="0.25">
      <c r="A120" s="33"/>
      <c r="C120" s="9"/>
      <c r="D120" s="10">
        <v>16.77</v>
      </c>
      <c r="E120" s="8" t="s">
        <v>24</v>
      </c>
    </row>
    <row r="121" spans="1:5" x14ac:dyDescent="0.25">
      <c r="A121" s="34" t="s">
        <v>172</v>
      </c>
      <c r="B121" s="21"/>
      <c r="C121" s="18"/>
      <c r="D121" s="15">
        <f>SUM(D119:D120)</f>
        <v>1873.59</v>
      </c>
      <c r="E121" s="16"/>
    </row>
    <row r="122" spans="1:5" x14ac:dyDescent="0.25">
      <c r="A122" s="42" t="s">
        <v>112</v>
      </c>
      <c r="B122" s="42"/>
      <c r="C122" s="42"/>
      <c r="D122" s="29">
        <f>SUM(D107,D105,D82,D84,D86,D88,D90,D92,D94,D96,D98,D100,D103,D80,D77,D75,D73,D69,D67,D64,D62,D60,D57,D10,D55,D53,D51,D49,D47,D45,D43,D41,D39,D37,D35,D31,D29,D27,D25,D23,D21,D17,D15,D109,D112,D114,D116,D118,D121,D19)</f>
        <v>37743.31</v>
      </c>
      <c r="E122" s="30"/>
    </row>
    <row r="123" spans="1:5" x14ac:dyDescent="0.25">
      <c r="B123" s="2"/>
      <c r="C123" s="3"/>
    </row>
    <row r="124" spans="1:5" x14ac:dyDescent="0.25">
      <c r="B124" s="2"/>
      <c r="C124" s="3"/>
    </row>
    <row r="125" spans="1:5" x14ac:dyDescent="0.25">
      <c r="B125" s="2"/>
      <c r="C125" s="3"/>
    </row>
    <row r="126" spans="1:5" x14ac:dyDescent="0.25">
      <c r="B126" s="2"/>
      <c r="C126" s="3"/>
    </row>
    <row r="127" spans="1:5" x14ac:dyDescent="0.25">
      <c r="B127" s="3"/>
      <c r="C127" s="3"/>
    </row>
    <row r="128" spans="1:5" x14ac:dyDescent="0.25">
      <c r="B128" s="3"/>
      <c r="C128" s="3"/>
    </row>
    <row r="129" spans="3:3" x14ac:dyDescent="0.25">
      <c r="C129" s="3"/>
    </row>
    <row r="130" spans="3:3" x14ac:dyDescent="0.25">
      <c r="C130" s="3"/>
    </row>
  </sheetData>
  <mergeCells count="2">
    <mergeCell ref="A122:C122"/>
    <mergeCell ref="A4:B4"/>
  </mergeCells>
  <phoneticPr fontId="2" type="noConversion"/>
  <pageMargins left="0.11811023622047245" right="0.11811023622047245" top="0.74803149606299213" bottom="0.74803149606299213" header="0.31496062992125984" footer="0.31496062992125984"/>
  <pageSetup paperSize="9" orientation="landscape" verticalDpi="0" r:id="rId1"/>
  <ignoredErrors>
    <ignoredError sqref="B24 B28 B30 B32 B38 B46 B48 B50 B52 B5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90122-4729-4D85-B3C5-877864711870}">
  <dimension ref="A1:B22"/>
  <sheetViews>
    <sheetView tabSelected="1" workbookViewId="0">
      <selection activeCell="A15" sqref="A15"/>
    </sheetView>
  </sheetViews>
  <sheetFormatPr defaultRowHeight="15" x14ac:dyDescent="0.25"/>
  <cols>
    <col min="1" max="1" width="18.5703125" customWidth="1"/>
    <col min="2" max="2" width="57.28515625" customWidth="1"/>
  </cols>
  <sheetData>
    <row r="1" spans="1:2" ht="15.75" x14ac:dyDescent="0.25">
      <c r="A1" s="4" t="s">
        <v>63</v>
      </c>
      <c r="B1" s="5"/>
    </row>
    <row r="2" spans="1:2" ht="15.75" x14ac:dyDescent="0.25">
      <c r="A2" s="4" t="s">
        <v>1</v>
      </c>
      <c r="B2" s="4"/>
    </row>
    <row r="3" spans="1:2" ht="15.75" x14ac:dyDescent="0.25">
      <c r="A3" s="5"/>
      <c r="B3" s="5"/>
    </row>
    <row r="4" spans="1:2" ht="15.75" x14ac:dyDescent="0.25">
      <c r="A4" s="43" t="s">
        <v>111</v>
      </c>
      <c r="B4" s="43"/>
    </row>
    <row r="6" spans="1:2" ht="30" x14ac:dyDescent="0.25">
      <c r="A6" s="7" t="s">
        <v>7</v>
      </c>
      <c r="B6" s="6" t="s">
        <v>6</v>
      </c>
    </row>
    <row r="7" spans="1:2" x14ac:dyDescent="0.25">
      <c r="A7" s="12">
        <v>109419.61</v>
      </c>
      <c r="B7" s="13" t="s">
        <v>8</v>
      </c>
    </row>
    <row r="8" spans="1:2" x14ac:dyDescent="0.25">
      <c r="A8" s="12">
        <v>12626.5</v>
      </c>
      <c r="B8" s="13" t="s">
        <v>9</v>
      </c>
    </row>
    <row r="9" spans="1:2" x14ac:dyDescent="0.25">
      <c r="A9" s="12">
        <v>20.25</v>
      </c>
      <c r="B9" s="13" t="s">
        <v>11</v>
      </c>
    </row>
    <row r="10" spans="1:2" x14ac:dyDescent="0.25">
      <c r="A10" s="12">
        <v>190.7</v>
      </c>
      <c r="B10" s="13" t="s">
        <v>69</v>
      </c>
    </row>
    <row r="11" spans="1:2" x14ac:dyDescent="0.25">
      <c r="A11" s="12">
        <v>1538.79</v>
      </c>
      <c r="B11" s="13" t="s">
        <v>12</v>
      </c>
    </row>
    <row r="12" spans="1:2" x14ac:dyDescent="0.25">
      <c r="A12" s="12">
        <v>604.6</v>
      </c>
      <c r="B12" s="13" t="s">
        <v>10</v>
      </c>
    </row>
    <row r="13" spans="1:2" x14ac:dyDescent="0.25">
      <c r="A13" s="12">
        <v>67.5</v>
      </c>
      <c r="B13" s="13" t="s">
        <v>13</v>
      </c>
    </row>
    <row r="14" spans="1:2" x14ac:dyDescent="0.25">
      <c r="A14" s="12">
        <v>1739.41</v>
      </c>
      <c r="B14" s="13" t="s">
        <v>14</v>
      </c>
    </row>
    <row r="15" spans="1:2" x14ac:dyDescent="0.25">
      <c r="A15" s="31">
        <f>SUM(A7:A14)</f>
        <v>126207.36</v>
      </c>
      <c r="B15" s="32" t="s">
        <v>112</v>
      </c>
    </row>
    <row r="16" spans="1:2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</sheetData>
  <mergeCells count="1">
    <mergeCell ref="A4:B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Zeljka</dc:creator>
  <cp:lastModifiedBy>Željka Bagarić</cp:lastModifiedBy>
  <cp:lastPrinted>2024-02-15T07:49:02Z</cp:lastPrinted>
  <dcterms:created xsi:type="dcterms:W3CDTF">2024-02-14T07:26:02Z</dcterms:created>
  <dcterms:modified xsi:type="dcterms:W3CDTF">2026-06-18T12:54:55Z</dcterms:modified>
</cp:coreProperties>
</file>