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A9D14C7A-11C1-4C9F-9F72-6D810507E185}" xr6:coauthVersionLast="47" xr6:coauthVersionMax="47" xr10:uidLastSave="{00000000-0000-0000-0000-000000000000}"/>
  <bookViews>
    <workbookView xWindow="-120" yWindow="-120" windowWidth="29040" windowHeight="15840" activeTab="1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2" i="1"/>
  <c r="D70" i="1"/>
  <c r="D68" i="1"/>
  <c r="D66" i="1"/>
  <c r="D64" i="1"/>
  <c r="D62" i="1"/>
  <c r="D55" i="1"/>
  <c r="D8" i="1" l="1"/>
  <c r="D15" i="1" l="1"/>
  <c r="D53" i="1" l="1"/>
  <c r="D60" i="1" l="1"/>
  <c r="D57" i="1"/>
  <c r="D13" i="1" l="1"/>
  <c r="D17" i="1"/>
  <c r="D21" i="1"/>
  <c r="D27" i="1"/>
  <c r="D29" i="1"/>
  <c r="D31" i="1"/>
  <c r="D33" i="1"/>
  <c r="D35" i="1"/>
  <c r="D37" i="1"/>
  <c r="D39" i="1"/>
  <c r="D43" i="1"/>
  <c r="D47" i="1"/>
  <c r="D19" i="1" l="1"/>
  <c r="D25" i="1"/>
  <c r="D23" i="1"/>
  <c r="D49" i="1"/>
  <c r="D45" i="1"/>
  <c r="D41" i="1"/>
  <c r="A15" i="2"/>
</calcChain>
</file>

<file path=xl/sharedStrings.xml><?xml version="1.0" encoding="utf-8"?>
<sst xmlns="http://schemas.openxmlformats.org/spreadsheetml/2006/main" count="173" uniqueCount="121">
  <si>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</si>
  <si>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</si>
  <si>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</si>
  <si>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</si>
  <si>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</si>
  <si>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</si>
  <si>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</si>
  <si>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</si>
  <si>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</si>
  <si>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</si>
  <si>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</si>
  <si>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</si>
  <si>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</si>
  <si>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</si>
  <si>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</si>
  <si>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3221 Uredski materijal i ostali materijalni rashodi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</si>
  <si>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</si>
  <si>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</si>
  <si>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</si>
  <si>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</si>
  <si>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</si>
  <si>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</si>
  <si>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</si>
  <si>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</si>
  <si>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</si>
  <si>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</si>
  <si>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</si>
  <si>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</si>
  <si>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</si>
  <si>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</si>
  <si>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</si>
  <si>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</si>
  <si>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</si>
  <si>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</si>
  <si>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</si>
  <si>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</si>
  <si>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MOMA OBRT ZA ČIŠĆANJE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</si>
  <si>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</si>
  <si>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</si>
  <si>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</si>
  <si>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</si>
  <si>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</si>
  <si>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</si>
  <si>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</si>
  <si>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</si>
  <si>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</si>
  <si>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</si>
  <si>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</si>
  <si>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</si>
  <si>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</si>
  <si>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</si>
  <si>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</si>
  <si>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</si>
  <si>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</si>
  <si>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</si>
  <si>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</si>
  <si>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</si>
  <si>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</si>
  <si>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</si>
  <si>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</si>
  <si>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MOMA OBRT ZA ČIŠĆANJE: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</si>
  <si>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</si>
  <si>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</si>
  <si>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</si>
  <si>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</si>
  <si>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</si>
  <si>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</si>
  <si>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</si>
  <si>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</si>
  <si>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</si>
  <si>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</si>
  <si>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</si>
  <si>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</si>
  <si>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</si>
  <si>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</si>
  <si>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</si>
  <si>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</si>
  <si>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</si>
  <si>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</si>
  <si>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</si>
  <si>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</si>
  <si>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</si>
  <si>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</si>
  <si>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</si>
  <si>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</si>
  <si>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3237 Intelektualne i osobne usluge</t>
  </si>
  <si>
    <t>Ukupno ZAVOD ZA INFORMATIKU:</t>
  </si>
  <si>
    <t>3299 Ostali nespomenuti rashodi poslovanja</t>
  </si>
  <si>
    <t>NARODNE NOVINE D.D.</t>
  </si>
  <si>
    <t>Ukupno NARODNE NOVINE D.D.:</t>
  </si>
  <si>
    <t>ALFA TERRA MENSURA D.O.O.</t>
  </si>
  <si>
    <t>01770750730</t>
  </si>
  <si>
    <t>EKUVARI D.O.O.</t>
  </si>
  <si>
    <t>Ukupno EKUVARI D.O.O. :</t>
  </si>
  <si>
    <t>60490630368</t>
  </si>
  <si>
    <t>3232 Usluge tekućeg i investicijskog održavanja</t>
  </si>
  <si>
    <t>FERALIĆ D.O.O.</t>
  </si>
  <si>
    <t>Ukupno FERALIĆ D.O.O. :</t>
  </si>
  <si>
    <t>14280792027</t>
  </si>
  <si>
    <t>ZADAR</t>
  </si>
  <si>
    <t>NDN, OBRT ZA ČIŠĆENJE</t>
  </si>
  <si>
    <t xml:space="preserve">Ukupno NDN, OBRT ZA ČIŠĆENJE: </t>
  </si>
  <si>
    <t>OMEGA, VL. ŽELJKO BALAŽ</t>
  </si>
  <si>
    <t xml:space="preserve">Ukupno OMEGA, VL. ŽELJKO BALAŽ: </t>
  </si>
  <si>
    <t>PIRINI-TRADE D.O.O.</t>
  </si>
  <si>
    <t xml:space="preserve">Ukupno PIRINI-TRADE D.O.O.: </t>
  </si>
  <si>
    <t>55605723916</t>
  </si>
  <si>
    <t>TERMODOM D.O.O.</t>
  </si>
  <si>
    <t xml:space="preserve">Ukupno TERMODOM D.O.O.: </t>
  </si>
  <si>
    <t>62852800708</t>
  </si>
  <si>
    <t>MARKOVAC NAŠIČKI</t>
  </si>
  <si>
    <t>TRIGLAV OSIGURANJE D.D.</t>
  </si>
  <si>
    <t xml:space="preserve">Ukupno TRIGLAV OSIGURANJE D.D.: </t>
  </si>
  <si>
    <t>29743547503</t>
  </si>
  <si>
    <t>3292 Premije osiguranja</t>
  </si>
  <si>
    <t>ZAŠTITA-INSPEKT D.O.O.</t>
  </si>
  <si>
    <t xml:space="preserve">Ukupno ZAŠTITA-INSPEKT D.O.O.: </t>
  </si>
  <si>
    <t>45467134040</t>
  </si>
  <si>
    <t>UKUPNO ZA LISTOPAD 2025. GODINE</t>
  </si>
  <si>
    <t>INFORMACIJA O TROŠENJU SREDSTAVA ZA LISTOPAD 2025. GODINE</t>
  </si>
  <si>
    <t xml:space="preserve">Ukupno ALFA TERRA MENSURA D.O.O.: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</si>
</sst>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49" fontId="0" fillId="0" borderId="0" xfId="0" applyNumberFormat="1"/>
    <xf numFmtId="0" fontId="0" fillId="3" borderId="1" xfId="0" applyFill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81"/>
  <sheetViews>
    <sheetView topLeftCell="A40" workbookViewId="0">
      <selection activeCell="K12" sqref="K12"/>
    </sheetView>
  </sheetViews>
  <sheetFormatPr defaultRowHeight="15" x14ac:dyDescent="0.25"/>
  <cols>
    <col min="1" max="1" width="68.42578125" customWidth="1"/>
    <col min="2" max="2" width="13.7109375" bestFit="1" customWidth="1"/>
    <col min="3" max="3" width="19.28515625" bestFit="1" customWidth="1"/>
    <col min="4" max="4" width="10.42578125" style="1" bestFit="1" customWidth="1"/>
    <col min="5" max="5" width="54.28515625" bestFit="1" customWidth="1"/>
    <col min="6" max="6" width="9.140625" style="35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7" t="s">
        <v>119</v>
      </c>
      <c r="B4" s="47"/>
    </row>
    <row r="6" spans="1:5" ht="60" x14ac:dyDescent="0.25">
      <c r="A6" s="6" t="s">
        <v>2</v>
      </c>
      <c r="B6" s="7" t="s">
        <v>3</v>
      </c>
      <c r="C6" s="7" t="s">
        <v>4</v>
      </c>
      <c r="D6" s="40" t="s">
        <v>5</v>
      </c>
      <c r="E6" s="7" t="s">
        <v>6</v>
      </c>
    </row>
    <row r="7" spans="1:5" x14ac:dyDescent="0.25">
      <c r="A7" s="22" t="s">
        <v>90</v>
      </c>
      <c r="B7" s="44" t="s">
        <v>91</v>
      </c>
      <c r="C7" s="23" t="s">
        <v>17</v>
      </c>
      <c r="D7" s="36">
        <v>268</v>
      </c>
      <c r="E7" s="22" t="s">
        <v>85</v>
      </c>
    </row>
    <row r="8" spans="1:5" x14ac:dyDescent="0.25">
      <c r="A8" s="20" t="s">
        <v>120</v>
      </c>
      <c r="B8" s="24"/>
      <c r="C8" s="26"/>
      <c r="D8" s="15">
        <f>SUM(D7:D7)</f>
        <v>268</v>
      </c>
      <c r="E8" s="20"/>
    </row>
    <row r="9" spans="1:5" x14ac:dyDescent="0.25">
      <c r="A9" s="13" t="s">
        <v>67</v>
      </c>
      <c r="B9" s="9">
        <v>17004513580</v>
      </c>
      <c r="C9" s="9" t="s">
        <v>17</v>
      </c>
      <c r="D9" s="10">
        <v>197.35</v>
      </c>
      <c r="E9" s="8" t="s">
        <v>20</v>
      </c>
    </row>
    <row r="10" spans="1:5" x14ac:dyDescent="0.25">
      <c r="A10" s="13"/>
      <c r="B10" s="13"/>
      <c r="C10" s="9"/>
      <c r="D10" s="10">
        <v>109.36</v>
      </c>
      <c r="E10" s="8" t="s">
        <v>68</v>
      </c>
    </row>
    <row r="11" spans="1:5" x14ac:dyDescent="0.25">
      <c r="A11" s="13"/>
      <c r="B11" s="13"/>
      <c r="C11" s="9"/>
      <c r="D11" s="10">
        <v>1032.77</v>
      </c>
      <c r="E11" s="8" t="s">
        <v>39</v>
      </c>
    </row>
    <row r="12" spans="1:5" x14ac:dyDescent="0.25">
      <c r="A12" s="13"/>
      <c r="B12" s="13"/>
      <c r="C12" s="9"/>
      <c r="D12" s="10">
        <v>363.46</v>
      </c>
      <c r="E12" s="8" t="s">
        <v>46</v>
      </c>
    </row>
    <row r="13" spans="1:5" x14ac:dyDescent="0.25">
      <c r="A13" s="14" t="s">
        <v>69</v>
      </c>
      <c r="B13" s="17"/>
      <c r="C13" s="18"/>
      <c r="D13" s="15">
        <f>SUM(D9:D12)</f>
        <v>1702.94</v>
      </c>
      <c r="E13" s="19"/>
    </row>
    <row r="14" spans="1:5" x14ac:dyDescent="0.25">
      <c r="A14" s="43" t="s">
        <v>92</v>
      </c>
      <c r="B14" s="41" t="s">
        <v>94</v>
      </c>
      <c r="C14" s="23" t="s">
        <v>17</v>
      </c>
      <c r="D14" s="10">
        <v>237.5</v>
      </c>
      <c r="E14" s="8" t="s">
        <v>95</v>
      </c>
    </row>
    <row r="15" spans="1:5" x14ac:dyDescent="0.25">
      <c r="A15" s="33" t="s">
        <v>93</v>
      </c>
      <c r="B15" s="25"/>
      <c r="C15" s="18"/>
      <c r="D15" s="15">
        <f>SUM(D14:D14)</f>
        <v>237.5</v>
      </c>
      <c r="E15" s="16"/>
    </row>
    <row r="16" spans="1:5" x14ac:dyDescent="0.25">
      <c r="A16" s="8" t="s">
        <v>70</v>
      </c>
      <c r="B16" s="8">
        <v>41317489366</v>
      </c>
      <c r="C16" s="9" t="s">
        <v>17</v>
      </c>
      <c r="D16" s="10">
        <v>1.4</v>
      </c>
      <c r="E16" s="8" t="s">
        <v>20</v>
      </c>
    </row>
    <row r="17" spans="1:6" x14ac:dyDescent="0.25">
      <c r="A17" s="20" t="s">
        <v>71</v>
      </c>
      <c r="B17" s="16"/>
      <c r="C17" s="18"/>
      <c r="D17" s="15">
        <f>D16</f>
        <v>1.4</v>
      </c>
      <c r="E17" s="16"/>
    </row>
    <row r="18" spans="1:6" x14ac:dyDescent="0.25">
      <c r="A18" s="8" t="s">
        <v>35</v>
      </c>
      <c r="B18" s="11" t="s">
        <v>40</v>
      </c>
      <c r="C18" s="9" t="s">
        <v>40</v>
      </c>
      <c r="D18" s="10">
        <v>129.54</v>
      </c>
      <c r="E18" s="8" t="s">
        <v>46</v>
      </c>
    </row>
    <row r="19" spans="1:6" x14ac:dyDescent="0.25">
      <c r="A19" s="20" t="s">
        <v>59</v>
      </c>
      <c r="B19" s="21"/>
      <c r="C19" s="16"/>
      <c r="D19" s="15">
        <f>D18</f>
        <v>129.54</v>
      </c>
      <c r="E19" s="16"/>
    </row>
    <row r="20" spans="1:6" x14ac:dyDescent="0.25">
      <c r="A20" s="8" t="s">
        <v>26</v>
      </c>
      <c r="B20" s="11" t="s">
        <v>27</v>
      </c>
      <c r="C20" s="9" t="s">
        <v>16</v>
      </c>
      <c r="D20" s="10">
        <v>260.89</v>
      </c>
      <c r="E20" s="8" t="s">
        <v>25</v>
      </c>
    </row>
    <row r="21" spans="1:6" x14ac:dyDescent="0.25">
      <c r="A21" s="20" t="s">
        <v>55</v>
      </c>
      <c r="B21" s="25"/>
      <c r="C21" s="18"/>
      <c r="D21" s="15">
        <f>D20</f>
        <v>260.89</v>
      </c>
      <c r="E21" s="16"/>
    </row>
    <row r="22" spans="1:6" x14ac:dyDescent="0.25">
      <c r="A22" s="8" t="s">
        <v>36</v>
      </c>
      <c r="B22" s="11" t="s">
        <v>40</v>
      </c>
      <c r="C22" s="9" t="s">
        <v>40</v>
      </c>
      <c r="D22" s="10">
        <v>264</v>
      </c>
      <c r="E22" s="8" t="s">
        <v>46</v>
      </c>
    </row>
    <row r="23" spans="1:6" x14ac:dyDescent="0.25">
      <c r="A23" s="20" t="s">
        <v>60</v>
      </c>
      <c r="B23" s="21"/>
      <c r="C23" s="18"/>
      <c r="D23" s="15">
        <f>D22</f>
        <v>264</v>
      </c>
      <c r="E23" s="16"/>
    </row>
    <row r="24" spans="1:6" x14ac:dyDescent="0.25">
      <c r="A24" s="8" t="s">
        <v>47</v>
      </c>
      <c r="B24" s="11" t="s">
        <v>48</v>
      </c>
      <c r="C24" s="9" t="s">
        <v>16</v>
      </c>
      <c r="D24" s="10">
        <v>10.62</v>
      </c>
      <c r="E24" s="8" t="s">
        <v>73</v>
      </c>
    </row>
    <row r="25" spans="1:6" x14ac:dyDescent="0.25">
      <c r="A25" s="20" t="s">
        <v>64</v>
      </c>
      <c r="B25" s="21"/>
      <c r="C25" s="18"/>
      <c r="D25" s="15">
        <f>D24</f>
        <v>10.62</v>
      </c>
      <c r="E25" s="16"/>
    </row>
    <row r="26" spans="1:6" x14ac:dyDescent="0.25">
      <c r="A26" s="8" t="s">
        <v>28</v>
      </c>
      <c r="B26" s="11" t="s">
        <v>29</v>
      </c>
      <c r="C26" s="9" t="s">
        <v>30</v>
      </c>
      <c r="D26" s="10">
        <v>129.84</v>
      </c>
      <c r="E26" s="8" t="s">
        <v>25</v>
      </c>
    </row>
    <row r="27" spans="1:6" x14ac:dyDescent="0.25">
      <c r="A27" s="20" t="s">
        <v>56</v>
      </c>
      <c r="B27" s="25"/>
      <c r="C27" s="18"/>
      <c r="D27" s="15">
        <f>D26</f>
        <v>129.84</v>
      </c>
      <c r="E27" s="16"/>
    </row>
    <row r="28" spans="1:6" x14ac:dyDescent="0.25">
      <c r="A28" s="8" t="s">
        <v>23</v>
      </c>
      <c r="B28" s="11" t="s">
        <v>24</v>
      </c>
      <c r="C28" s="9" t="s">
        <v>16</v>
      </c>
      <c r="D28" s="10">
        <v>162.4</v>
      </c>
      <c r="E28" s="8" t="s">
        <v>25</v>
      </c>
    </row>
    <row r="29" spans="1:6" x14ac:dyDescent="0.25">
      <c r="A29" s="20" t="s">
        <v>54</v>
      </c>
      <c r="B29" s="25"/>
      <c r="C29" s="18"/>
      <c r="D29" s="15">
        <f>D28</f>
        <v>162.4</v>
      </c>
      <c r="E29" s="16"/>
    </row>
    <row r="30" spans="1:6" x14ac:dyDescent="0.25">
      <c r="A30" s="8" t="s">
        <v>96</v>
      </c>
      <c r="B30" s="11" t="s">
        <v>98</v>
      </c>
      <c r="C30" s="9" t="s">
        <v>99</v>
      </c>
      <c r="D30" s="10">
        <v>45</v>
      </c>
      <c r="E30" s="8" t="s">
        <v>15</v>
      </c>
    </row>
    <row r="31" spans="1:6" x14ac:dyDescent="0.25">
      <c r="A31" s="20" t="s">
        <v>97</v>
      </c>
      <c r="B31" s="21"/>
      <c r="C31" s="18"/>
      <c r="D31" s="15">
        <f>D30</f>
        <v>45</v>
      </c>
      <c r="E31" s="16"/>
    </row>
    <row r="32" spans="1:6" s="27" customFormat="1" x14ac:dyDescent="0.25">
      <c r="A32" s="8" t="s">
        <v>49</v>
      </c>
      <c r="B32" s="11" t="s">
        <v>50</v>
      </c>
      <c r="C32" s="9" t="s">
        <v>16</v>
      </c>
      <c r="D32" s="10">
        <v>65.97</v>
      </c>
      <c r="E32" s="8" t="s">
        <v>51</v>
      </c>
      <c r="F32" s="37"/>
    </row>
    <row r="33" spans="1:6" x14ac:dyDescent="0.25">
      <c r="A33" s="20" t="s">
        <v>65</v>
      </c>
      <c r="B33" s="21"/>
      <c r="C33" s="18"/>
      <c r="D33" s="15">
        <f>D32</f>
        <v>65.97</v>
      </c>
      <c r="E33" s="16"/>
    </row>
    <row r="34" spans="1:6" x14ac:dyDescent="0.25">
      <c r="A34" s="8" t="s">
        <v>74</v>
      </c>
      <c r="B34" s="8">
        <v>4829242916</v>
      </c>
      <c r="C34" s="9" t="s">
        <v>75</v>
      </c>
      <c r="D34" s="10">
        <v>21.56</v>
      </c>
      <c r="E34" s="8" t="s">
        <v>31</v>
      </c>
    </row>
    <row r="35" spans="1:6" x14ac:dyDescent="0.25">
      <c r="A35" s="20" t="s">
        <v>76</v>
      </c>
      <c r="B35" s="16"/>
      <c r="C35" s="18"/>
      <c r="D35" s="15">
        <f>D34</f>
        <v>21.56</v>
      </c>
      <c r="E35" s="16"/>
    </row>
    <row r="36" spans="1:6" x14ac:dyDescent="0.25">
      <c r="A36" s="8" t="s">
        <v>34</v>
      </c>
      <c r="B36" s="8">
        <v>78250224691</v>
      </c>
      <c r="C36" s="9" t="s">
        <v>32</v>
      </c>
      <c r="D36" s="10">
        <v>23.83</v>
      </c>
      <c r="E36" s="8" t="s">
        <v>31</v>
      </c>
    </row>
    <row r="37" spans="1:6" x14ac:dyDescent="0.25">
      <c r="A37" s="20" t="s">
        <v>58</v>
      </c>
      <c r="B37" s="16"/>
      <c r="C37" s="18"/>
      <c r="D37" s="15">
        <f>D36</f>
        <v>23.83</v>
      </c>
      <c r="E37" s="16"/>
    </row>
    <row r="38" spans="1:6" x14ac:dyDescent="0.25">
      <c r="A38" s="8" t="s">
        <v>33</v>
      </c>
      <c r="B38" s="8">
        <v>43654507669</v>
      </c>
      <c r="C38" s="9" t="s">
        <v>17</v>
      </c>
      <c r="D38" s="10">
        <v>50.17</v>
      </c>
      <c r="E38" s="8" t="s">
        <v>31</v>
      </c>
    </row>
    <row r="39" spans="1:6" x14ac:dyDescent="0.25">
      <c r="A39" s="20" t="s">
        <v>57</v>
      </c>
      <c r="B39" s="16"/>
      <c r="C39" s="18"/>
      <c r="D39" s="15">
        <f>D38</f>
        <v>50.17</v>
      </c>
      <c r="E39" s="16"/>
    </row>
    <row r="40" spans="1:6" x14ac:dyDescent="0.25">
      <c r="A40" s="8" t="s">
        <v>41</v>
      </c>
      <c r="B40" s="11" t="s">
        <v>42</v>
      </c>
      <c r="C40" s="9" t="s">
        <v>16</v>
      </c>
      <c r="D40" s="10">
        <v>1.66</v>
      </c>
      <c r="E40" s="8" t="s">
        <v>43</v>
      </c>
    </row>
    <row r="41" spans="1:6" x14ac:dyDescent="0.25">
      <c r="A41" s="20" t="s">
        <v>62</v>
      </c>
      <c r="B41" s="21"/>
      <c r="C41" s="18"/>
      <c r="D41" s="15">
        <f>D40</f>
        <v>1.66</v>
      </c>
      <c r="E41" s="16"/>
    </row>
    <row r="42" spans="1:6" x14ac:dyDescent="0.25">
      <c r="A42" s="8" t="s">
        <v>21</v>
      </c>
      <c r="B42" s="11" t="s">
        <v>22</v>
      </c>
      <c r="C42" s="9" t="s">
        <v>16</v>
      </c>
      <c r="D42" s="10">
        <v>123.68</v>
      </c>
      <c r="E42" s="8" t="s">
        <v>20</v>
      </c>
    </row>
    <row r="43" spans="1:6" x14ac:dyDescent="0.25">
      <c r="A43" s="20" t="s">
        <v>53</v>
      </c>
      <c r="B43" s="25"/>
      <c r="C43" s="18"/>
      <c r="D43" s="15">
        <f>D42</f>
        <v>123.68</v>
      </c>
      <c r="E43" s="16"/>
    </row>
    <row r="44" spans="1:6" s="28" customFormat="1" x14ac:dyDescent="0.25">
      <c r="A44" s="8" t="s">
        <v>44</v>
      </c>
      <c r="B44" s="11" t="s">
        <v>45</v>
      </c>
      <c r="C44" s="9" t="s">
        <v>16</v>
      </c>
      <c r="D44" s="10">
        <v>1161.3</v>
      </c>
      <c r="E44" s="8" t="s">
        <v>43</v>
      </c>
      <c r="F44" s="38"/>
    </row>
    <row r="45" spans="1:6" x14ac:dyDescent="0.25">
      <c r="A45" s="20" t="s">
        <v>63</v>
      </c>
      <c r="B45" s="21"/>
      <c r="C45" s="18"/>
      <c r="D45" s="15">
        <f>D44</f>
        <v>1161.3</v>
      </c>
      <c r="E45" s="16"/>
    </row>
    <row r="46" spans="1:6" x14ac:dyDescent="0.25">
      <c r="A46" s="8" t="s">
        <v>18</v>
      </c>
      <c r="B46" s="11" t="s">
        <v>19</v>
      </c>
      <c r="C46" s="9" t="s">
        <v>16</v>
      </c>
      <c r="D46" s="10">
        <v>324.5</v>
      </c>
      <c r="E46" s="8" t="s">
        <v>20</v>
      </c>
    </row>
    <row r="47" spans="1:6" x14ac:dyDescent="0.25">
      <c r="A47" s="20" t="s">
        <v>52</v>
      </c>
      <c r="B47" s="25"/>
      <c r="C47" s="18"/>
      <c r="D47" s="15">
        <f>D46</f>
        <v>324.5</v>
      </c>
      <c r="E47" s="16"/>
    </row>
    <row r="48" spans="1:6" x14ac:dyDescent="0.25">
      <c r="A48" s="8" t="s">
        <v>37</v>
      </c>
      <c r="B48" s="11" t="s">
        <v>38</v>
      </c>
      <c r="C48" s="9" t="s">
        <v>17</v>
      </c>
      <c r="D48" s="10">
        <v>881.38</v>
      </c>
      <c r="E48" s="8" t="s">
        <v>39</v>
      </c>
    </row>
    <row r="49" spans="1:6" x14ac:dyDescent="0.25">
      <c r="A49" s="20" t="s">
        <v>61</v>
      </c>
      <c r="B49" s="21"/>
      <c r="C49" s="18"/>
      <c r="D49" s="15">
        <f>D48</f>
        <v>881.38</v>
      </c>
      <c r="E49" s="16"/>
    </row>
    <row r="50" spans="1:6" x14ac:dyDescent="0.25">
      <c r="A50" s="8" t="s">
        <v>77</v>
      </c>
      <c r="B50" s="11" t="s">
        <v>78</v>
      </c>
      <c r="C50" s="9" t="s">
        <v>30</v>
      </c>
      <c r="D50" s="10">
        <v>61</v>
      </c>
      <c r="E50" s="8" t="s">
        <v>68</v>
      </c>
    </row>
    <row r="51" spans="1:6" x14ac:dyDescent="0.25">
      <c r="A51" s="8"/>
      <c r="B51" s="11"/>
      <c r="C51" s="9"/>
      <c r="D51" s="10">
        <v>75</v>
      </c>
      <c r="E51" s="8" t="s">
        <v>39</v>
      </c>
    </row>
    <row r="52" spans="1:6" x14ac:dyDescent="0.25">
      <c r="A52" s="8"/>
      <c r="B52" s="11"/>
      <c r="C52" s="9"/>
      <c r="D52" s="10">
        <v>7.95</v>
      </c>
      <c r="E52" s="8" t="s">
        <v>87</v>
      </c>
    </row>
    <row r="53" spans="1:6" x14ac:dyDescent="0.25">
      <c r="A53" s="20" t="s">
        <v>79</v>
      </c>
      <c r="B53" s="16"/>
      <c r="C53" s="18"/>
      <c r="D53" s="15">
        <f>SUM(D50:D52)</f>
        <v>143.94999999999999</v>
      </c>
      <c r="E53" s="16"/>
    </row>
    <row r="54" spans="1:6" x14ac:dyDescent="0.25">
      <c r="A54" s="22" t="s">
        <v>88</v>
      </c>
      <c r="B54" s="45">
        <v>64546066176</v>
      </c>
      <c r="C54" s="23" t="s">
        <v>16</v>
      </c>
      <c r="D54" s="36">
        <v>740.86</v>
      </c>
      <c r="E54" s="22" t="s">
        <v>15</v>
      </c>
    </row>
    <row r="55" spans="1:6" s="27" customFormat="1" x14ac:dyDescent="0.25">
      <c r="A55" s="33" t="s">
        <v>89</v>
      </c>
      <c r="B55" s="20"/>
      <c r="C55" s="26"/>
      <c r="D55" s="15">
        <f>SUM(D54:D54)</f>
        <v>740.86</v>
      </c>
      <c r="E55" s="16"/>
      <c r="F55" s="37"/>
    </row>
    <row r="56" spans="1:6" x14ac:dyDescent="0.25">
      <c r="A56" s="8" t="s">
        <v>80</v>
      </c>
      <c r="B56" s="11" t="s">
        <v>81</v>
      </c>
      <c r="C56" s="9" t="s">
        <v>17</v>
      </c>
      <c r="D56" s="10">
        <v>42.94</v>
      </c>
      <c r="E56" s="8" t="s">
        <v>31</v>
      </c>
    </row>
    <row r="57" spans="1:6" x14ac:dyDescent="0.25">
      <c r="A57" s="20" t="s">
        <v>82</v>
      </c>
      <c r="B57" s="21"/>
      <c r="C57" s="18"/>
      <c r="D57" s="15">
        <f>D56</f>
        <v>42.94</v>
      </c>
      <c r="E57" s="16"/>
    </row>
    <row r="58" spans="1:6" x14ac:dyDescent="0.25">
      <c r="A58" s="22" t="s">
        <v>83</v>
      </c>
      <c r="B58" s="41" t="s">
        <v>84</v>
      </c>
      <c r="C58" s="23" t="s">
        <v>17</v>
      </c>
      <c r="D58" s="36">
        <v>49.78</v>
      </c>
      <c r="E58" s="22" t="s">
        <v>85</v>
      </c>
    </row>
    <row r="59" spans="1:6" x14ac:dyDescent="0.25">
      <c r="A59" s="22"/>
      <c r="B59" s="41"/>
      <c r="C59" s="23"/>
      <c r="D59" s="36">
        <v>671.91</v>
      </c>
      <c r="E59" s="22" t="s">
        <v>43</v>
      </c>
    </row>
    <row r="60" spans="1:6" x14ac:dyDescent="0.25">
      <c r="A60" s="20" t="s">
        <v>86</v>
      </c>
      <c r="B60" s="24"/>
      <c r="C60" s="26"/>
      <c r="D60" s="15">
        <f>SUM(D58:D59)</f>
        <v>721.68999999999994</v>
      </c>
      <c r="E60" s="20"/>
    </row>
    <row r="61" spans="1:6" x14ac:dyDescent="0.25">
      <c r="A61" s="22" t="s">
        <v>100</v>
      </c>
      <c r="B61" s="44" t="s">
        <v>40</v>
      </c>
      <c r="C61" s="23" t="s">
        <v>40</v>
      </c>
      <c r="D61" s="36">
        <v>154</v>
      </c>
      <c r="E61" s="22" t="s">
        <v>46</v>
      </c>
    </row>
    <row r="62" spans="1:6" x14ac:dyDescent="0.25">
      <c r="A62" s="20" t="s">
        <v>101</v>
      </c>
      <c r="B62" s="24"/>
      <c r="C62" s="26"/>
      <c r="D62" s="15">
        <f>SUM(D61:D61)</f>
        <v>154</v>
      </c>
      <c r="E62" s="20"/>
    </row>
    <row r="63" spans="1:6" x14ac:dyDescent="0.25">
      <c r="A63" s="22" t="s">
        <v>102</v>
      </c>
      <c r="B63" s="44" t="s">
        <v>40</v>
      </c>
      <c r="C63" s="23" t="s">
        <v>40</v>
      </c>
      <c r="D63" s="36">
        <v>60</v>
      </c>
      <c r="E63" s="22" t="s">
        <v>95</v>
      </c>
    </row>
    <row r="64" spans="1:6" x14ac:dyDescent="0.25">
      <c r="A64" s="20" t="s">
        <v>103</v>
      </c>
      <c r="B64" s="24"/>
      <c r="C64" s="26"/>
      <c r="D64" s="15">
        <f>SUM(D63:D63)</f>
        <v>60</v>
      </c>
      <c r="E64" s="20"/>
    </row>
    <row r="65" spans="1:5" x14ac:dyDescent="0.25">
      <c r="A65" s="22" t="s">
        <v>104</v>
      </c>
      <c r="B65" s="44" t="s">
        <v>106</v>
      </c>
      <c r="C65" s="23" t="s">
        <v>17</v>
      </c>
      <c r="D65" s="36">
        <v>31.25</v>
      </c>
      <c r="E65" s="22" t="s">
        <v>95</v>
      </c>
    </row>
    <row r="66" spans="1:5" x14ac:dyDescent="0.25">
      <c r="A66" s="20" t="s">
        <v>105</v>
      </c>
      <c r="B66" s="24"/>
      <c r="C66" s="26"/>
      <c r="D66" s="15">
        <f>SUM(D65:D65)</f>
        <v>31.25</v>
      </c>
      <c r="E66" s="20"/>
    </row>
    <row r="67" spans="1:5" x14ac:dyDescent="0.25">
      <c r="A67" s="22" t="s">
        <v>107</v>
      </c>
      <c r="B67" s="44" t="s">
        <v>109</v>
      </c>
      <c r="C67" s="23" t="s">
        <v>110</v>
      </c>
      <c r="D67" s="36">
        <v>70</v>
      </c>
      <c r="E67" s="22" t="s">
        <v>95</v>
      </c>
    </row>
    <row r="68" spans="1:5" x14ac:dyDescent="0.25">
      <c r="A68" s="20" t="s">
        <v>108</v>
      </c>
      <c r="B68" s="24"/>
      <c r="C68" s="26"/>
      <c r="D68" s="15">
        <f>SUM(D67:D67)</f>
        <v>70</v>
      </c>
      <c r="E68" s="20"/>
    </row>
    <row r="69" spans="1:5" x14ac:dyDescent="0.25">
      <c r="A69" s="22" t="s">
        <v>111</v>
      </c>
      <c r="B69" s="44" t="s">
        <v>113</v>
      </c>
      <c r="C69" s="23" t="s">
        <v>17</v>
      </c>
      <c r="D69" s="36">
        <v>1236.48</v>
      </c>
      <c r="E69" s="22" t="s">
        <v>114</v>
      </c>
    </row>
    <row r="70" spans="1:5" x14ac:dyDescent="0.25">
      <c r="A70" s="20" t="s">
        <v>112</v>
      </c>
      <c r="B70" s="24"/>
      <c r="C70" s="26"/>
      <c r="D70" s="15">
        <f>SUM(D69:D69)</f>
        <v>1236.48</v>
      </c>
      <c r="E70" s="20"/>
    </row>
    <row r="71" spans="1:5" x14ac:dyDescent="0.25">
      <c r="A71" s="22" t="s">
        <v>115</v>
      </c>
      <c r="B71" s="44" t="s">
        <v>117</v>
      </c>
      <c r="C71" s="23" t="s">
        <v>17</v>
      </c>
      <c r="D71" s="36">
        <v>182.5</v>
      </c>
      <c r="E71" s="22" t="s">
        <v>46</v>
      </c>
    </row>
    <row r="72" spans="1:5" x14ac:dyDescent="0.25">
      <c r="A72" s="20" t="s">
        <v>116</v>
      </c>
      <c r="B72" s="24"/>
      <c r="C72" s="26"/>
      <c r="D72" s="15">
        <f>SUM(D71:D71)</f>
        <v>182.5</v>
      </c>
      <c r="E72" s="20"/>
    </row>
    <row r="73" spans="1:5" x14ac:dyDescent="0.25">
      <c r="A73" s="46" t="s">
        <v>118</v>
      </c>
      <c r="B73" s="46"/>
      <c r="C73" s="46"/>
      <c r="D73" s="29">
        <f>SUM(D72,D70,D68,D66,D64,D62,D60,D57,D55,D53,,D49,D47,D45,D43,D41,D39,D37,D35,D33,D31,D29,D27,D25,D23,D21,D19,D17,D15,D13,D8)</f>
        <v>9249.85</v>
      </c>
      <c r="E73" s="30"/>
    </row>
    <row r="74" spans="1:5" x14ac:dyDescent="0.25">
      <c r="B74" s="2"/>
      <c r="C74" s="3"/>
    </row>
    <row r="75" spans="1:5" x14ac:dyDescent="0.25">
      <c r="B75" s="2"/>
      <c r="C75" s="3"/>
    </row>
    <row r="76" spans="1:5" x14ac:dyDescent="0.25">
      <c r="B76" s="2"/>
      <c r="C76" s="3"/>
    </row>
    <row r="77" spans="1:5" x14ac:dyDescent="0.25">
      <c r="B77" s="2"/>
      <c r="C77" s="3"/>
    </row>
    <row r="78" spans="1:5" x14ac:dyDescent="0.25">
      <c r="B78" s="3"/>
      <c r="C78" s="3"/>
    </row>
    <row r="79" spans="1:5" x14ac:dyDescent="0.25">
      <c r="B79" s="3"/>
      <c r="C79" s="3"/>
    </row>
    <row r="80" spans="1:5" x14ac:dyDescent="0.25">
      <c r="C80" s="3"/>
    </row>
    <row r="81" spans="3:3" x14ac:dyDescent="0.25">
      <c r="C81" s="3"/>
    </row>
  </sheetData>
  <mergeCells count="2">
    <mergeCell ref="A73:C73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0 B24 B26 B28 B32 B40 B42 B44 B46 B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R22"/>
  <sheetViews>
    <sheetView tabSelected="1" workbookViewId="0">
      <selection activeCell="F20" sqref="F20"/>
    </sheetView>
  </sheetViews>
  <sheetFormatPr defaultRowHeight="15" x14ac:dyDescent="0.25"/>
  <cols>
    <col min="1" max="1" width="18.5703125" customWidth="1"/>
    <col min="2" max="2" width="57.28515625" customWidth="1"/>
    <col min="7" max="7" width="10.140625" bestFit="1" customWidth="1"/>
    <col min="10" max="10" width="9.140625" style="1"/>
    <col min="14" max="14" width="9.140625" style="1"/>
    <col min="18" max="18" width="9.140625" style="1"/>
  </cols>
  <sheetData>
    <row r="1" spans="1:18" ht="15.75" x14ac:dyDescent="0.25">
      <c r="A1" s="4" t="s">
        <v>66</v>
      </c>
      <c r="B1" s="5"/>
    </row>
    <row r="2" spans="1:18" ht="15.75" x14ac:dyDescent="0.25">
      <c r="A2" s="4" t="s">
        <v>1</v>
      </c>
      <c r="B2" s="4"/>
    </row>
    <row r="3" spans="1:18" ht="15.75" x14ac:dyDescent="0.25">
      <c r="A3" s="5"/>
      <c r="B3" s="5"/>
    </row>
    <row r="4" spans="1:18" ht="15.75" x14ac:dyDescent="0.25">
      <c r="A4" s="47" t="s">
        <v>119</v>
      </c>
      <c r="B4" s="47"/>
    </row>
    <row r="6" spans="1:18" ht="30" x14ac:dyDescent="0.25">
      <c r="A6" s="7" t="s">
        <v>7</v>
      </c>
      <c r="B6" s="6" t="s">
        <v>6</v>
      </c>
      <c r="G6" s="42"/>
    </row>
    <row r="7" spans="1:18" x14ac:dyDescent="0.25">
      <c r="A7" s="12">
        <v>98494.07</v>
      </c>
      <c r="B7" s="13" t="s">
        <v>8</v>
      </c>
      <c r="G7" s="1"/>
    </row>
    <row r="8" spans="1:18" x14ac:dyDescent="0.25">
      <c r="A8" s="12">
        <v>12310.58</v>
      </c>
      <c r="B8" s="13" t="s">
        <v>9</v>
      </c>
      <c r="G8" s="1"/>
      <c r="M8" s="39"/>
    </row>
    <row r="9" spans="1:18" x14ac:dyDescent="0.25">
      <c r="A9" s="12">
        <v>1351</v>
      </c>
      <c r="B9" s="13" t="s">
        <v>11</v>
      </c>
      <c r="G9" s="1"/>
      <c r="N9" s="48"/>
    </row>
    <row r="10" spans="1:18" x14ac:dyDescent="0.25">
      <c r="A10" s="12">
        <v>2890.04</v>
      </c>
      <c r="B10" s="13" t="s">
        <v>72</v>
      </c>
      <c r="G10" s="34"/>
    </row>
    <row r="11" spans="1:18" x14ac:dyDescent="0.25">
      <c r="A11" s="12">
        <v>1211.29</v>
      </c>
      <c r="B11" s="13" t="s">
        <v>12</v>
      </c>
      <c r="G11" s="1"/>
      <c r="R11" s="48"/>
    </row>
    <row r="12" spans="1:18" x14ac:dyDescent="0.25">
      <c r="A12" s="12">
        <v>500</v>
      </c>
      <c r="B12" s="13" t="s">
        <v>10</v>
      </c>
      <c r="G12" s="1"/>
      <c r="J12" s="34"/>
    </row>
    <row r="13" spans="1:18" x14ac:dyDescent="0.25">
      <c r="A13" s="12">
        <v>53.5</v>
      </c>
      <c r="B13" s="13" t="s">
        <v>13</v>
      </c>
    </row>
    <row r="14" spans="1:18" x14ac:dyDescent="0.25">
      <c r="A14" s="12">
        <v>733.22</v>
      </c>
      <c r="B14" s="13" t="s">
        <v>14</v>
      </c>
    </row>
    <row r="15" spans="1:18" x14ac:dyDescent="0.25">
      <c r="A15" s="31">
        <f>SUM(A7:A14)</f>
        <v>117543.7</v>
      </c>
      <c r="B15" s="32" t="s">
        <v>118</v>
      </c>
    </row>
    <row r="16" spans="1:18" x14ac:dyDescent="0.25">
      <c r="A16" s="1"/>
    </row>
    <row r="17" spans="1:10" x14ac:dyDescent="0.25">
      <c r="A17" s="1"/>
    </row>
    <row r="18" spans="1:10" x14ac:dyDescent="0.25">
      <c r="A18" s="1"/>
      <c r="I18" s="39"/>
      <c r="J18" s="48"/>
    </row>
    <row r="19" spans="1:10" x14ac:dyDescent="0.25">
      <c r="A19" s="1"/>
    </row>
    <row r="20" spans="1:10" x14ac:dyDescent="0.25">
      <c r="A20" s="1"/>
    </row>
    <row r="21" spans="1:10" x14ac:dyDescent="0.25">
      <c r="A21" s="1"/>
    </row>
    <row r="22" spans="1:10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Zeljka</cp:lastModifiedBy>
  <cp:lastPrinted>2024-02-15T07:49:02Z</cp:lastPrinted>
  <dcterms:created xsi:type="dcterms:W3CDTF">2024-02-14T07:26:02Z</dcterms:created>
  <dcterms:modified xsi:type="dcterms:W3CDTF">2025-11-11T12:18:28Z</dcterms:modified>
</cp:coreProperties>
</file>