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ROŠENJE SREDSTAVA-OBJAVA\"/>
    </mc:Choice>
  </mc:AlternateContent>
  <xr:revisionPtr revIDLastSave="0" documentId="13_ncr:1_{BF304743-B54A-4D26-B014-64B8C753D510}" xr6:coauthVersionLast="47" xr6:coauthVersionMax="47" xr10:uidLastSave="{00000000-0000-0000-0000-000000000000}"/>
  <bookViews>
    <workbookView xWindow="-120" yWindow="-120" windowWidth="29040" windowHeight="15840" xr2:uid="{1860B113-2A1B-47F4-867A-2A3652E0E1A9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D67" i="1"/>
  <c r="D64" i="1" l="1"/>
  <c r="D62" i="1" l="1"/>
  <c r="D60" i="1" l="1"/>
  <c r="D58" i="1" l="1"/>
  <c r="D55" i="1"/>
  <c r="D53" i="1"/>
  <c r="D51" i="1"/>
  <c r="D8" i="1" l="1"/>
  <c r="D13" i="1" l="1"/>
  <c r="D15" i="1"/>
  <c r="D17" i="1"/>
  <c r="D21" i="1"/>
  <c r="D27" i="1"/>
  <c r="D29" i="1"/>
  <c r="D31" i="1"/>
  <c r="D33" i="1"/>
  <c r="D35" i="1"/>
  <c r="D37" i="1"/>
  <c r="D39" i="1"/>
  <c r="D70" i="1" s="1"/>
  <c r="D43" i="1"/>
  <c r="D47" i="1"/>
  <c r="D19" i="1" l="1"/>
  <c r="D25" i="1"/>
  <c r="D23" i="1"/>
  <c r="D49" i="1"/>
  <c r="D45" i="1"/>
  <c r="D41" i="1"/>
  <c r="A15" i="2"/>
</calcChain>
</file>

<file path=xl/sharedStrings.xml><?xml version="1.0" encoding="utf-8"?>
<sst xmlns="http://schemas.openxmlformats.org/spreadsheetml/2006/main" count="165" uniqueCount="115">
  <si>
    <t>KATEGORIJA 1</t>
  </si>
  <si>
    <t>OBVEZNIK-ISPLATITELJ POLIKLINIKA SUVAG OSIJEK</t>
  </si>
  <si>
    <t>Naziv primatelja</t>
  </si>
  <si>
    <t>OIB
primatelja</t>
  </si>
  <si>
    <t>Sjedište
primatelja</t>
  </si>
  <si>
    <t>Način
objave
isplaćenog
iznosa</t>
  </si>
  <si>
    <t>Vrsta rashoda i izdataka</t>
  </si>
  <si>
    <t>Način objave 
isplaćenog iznosa</t>
  </si>
  <si>
    <t>3111 bruto plaće (ukupni iznos bez bolovanja na teret HZZO)</t>
  </si>
  <si>
    <t>3132 doprinosi na bruto</t>
  </si>
  <si>
    <t>3213 Stručno usavršavanje zaposlenika</t>
  </si>
  <si>
    <t>3121 Ostali rashodi za zaposlene</t>
  </si>
  <si>
    <t>3212 Naknade za prijevoz, za rad na terenu i dovojen život</t>
  </si>
  <si>
    <t>3214 Ostale naknade troškova zaposlenim</t>
  </si>
  <si>
    <t xml:space="preserve">3291 Naknade za rad predstavničkih i izvršnih tijela </t>
  </si>
  <si>
    <t>3221 Uredski materijal i ostali materijalni rashodi</t>
  </si>
  <si>
    <t>ZAGREB</t>
  </si>
  <si>
    <t>OSIJEK</t>
  </si>
  <si>
    <t>HEP-OPSKRBA D.O.O.</t>
  </si>
  <si>
    <t>63073332379</t>
  </si>
  <si>
    <t>3223 Energija</t>
  </si>
  <si>
    <t>HEP-TOPLINARSTVO D.O.O.</t>
  </si>
  <si>
    <t>15907062900</t>
  </si>
  <si>
    <t xml:space="preserve">HRVATSKI TELEKOM D.D. </t>
  </si>
  <si>
    <t>81793146560</t>
  </si>
  <si>
    <t>3231 Usluge telefona, pošte i prijevoza</t>
  </si>
  <si>
    <t>TELEMACH HRVATSKA D.O.O.</t>
  </si>
  <si>
    <t>70133616033</t>
  </si>
  <si>
    <t xml:space="preserve">HRVATSKA POŠTA D.D. </t>
  </si>
  <si>
    <t>87311810356</t>
  </si>
  <si>
    <t>VELIKA GORICA</t>
  </si>
  <si>
    <t xml:space="preserve"> 3234 Komunalne usluge </t>
  </si>
  <si>
    <t>NAŠICE</t>
  </si>
  <si>
    <t>VODOVOD-OSIJEK D.O.O.</t>
  </si>
  <si>
    <t>NAŠIČKI PARK D.O.O.</t>
  </si>
  <si>
    <t>MIKIĆ OBRT ZA ČIŠĆENJE, VL. SANEL MIKIĆ</t>
  </si>
  <si>
    <t>MOMA OBRT ZA ČIŠĆANJE</t>
  </si>
  <si>
    <t>OTOS D.O.O.</t>
  </si>
  <si>
    <t>86363078612</t>
  </si>
  <si>
    <t>3235 Zakupnine i najamnine</t>
  </si>
  <si>
    <t>-</t>
  </si>
  <si>
    <t>FINANCIJSKA AGENCIJA</t>
  </si>
  <si>
    <t>85821130368</t>
  </si>
  <si>
    <t>3238 Računalne usluge</t>
  </si>
  <si>
    <t>MCS GRUPA D.O.O.</t>
  </si>
  <si>
    <t>04355267582</t>
  </si>
  <si>
    <t>3239 Ostale usluge</t>
  </si>
  <si>
    <t xml:space="preserve">HRVATSKA RADIOTELEVIZIJA </t>
  </si>
  <si>
    <t>68419124305</t>
  </si>
  <si>
    <t xml:space="preserve">HRVATSKA POŠTANSKA BANKA D.D. </t>
  </si>
  <si>
    <t>87939104217</t>
  </si>
  <si>
    <t>3431 Bankarske usluge i usluge platnog prometa</t>
  </si>
  <si>
    <t>Ukupno HEP-OPSKRBA D.O.O.:</t>
  </si>
  <si>
    <t>Ukupno HEP-TOPLINARSTVO D.O.O.:</t>
  </si>
  <si>
    <t>Ukupno HRVATSKI TELEKOM D.D. :</t>
  </si>
  <si>
    <t>Ukupno TELEMACH HRVATSKA D.O.O.:</t>
  </si>
  <si>
    <t>Ukupno HRVATSKA POŠTA D.D. :</t>
  </si>
  <si>
    <t>Ukupno VODOVOD-OSIJEK D.O.O.:</t>
  </si>
  <si>
    <t>Ukupno NAŠIČKI PARK D.O.O.:</t>
  </si>
  <si>
    <t>Ukupno MIKIĆ OBRT ZA ČIŠĆENJE, VL. SANEL MIKIĆ:</t>
  </si>
  <si>
    <t>Ukupno MOMA OBRT ZA ČIŠĆANJE:</t>
  </si>
  <si>
    <t>Ukupno OTOS D.O.O.:</t>
  </si>
  <si>
    <t>Ukupno FINANCIJSKA AGENCIJA:</t>
  </si>
  <si>
    <t>Ukupno MCS GRUPA D.O.O.:</t>
  </si>
  <si>
    <t>Ukupno HRVATSKA RADIOTELEVIZIJA :</t>
  </si>
  <si>
    <t>Ukupno HRVATSKA POŠTANSKA BANKA D.D. :</t>
  </si>
  <si>
    <t>KATEGORIJA 2</t>
  </si>
  <si>
    <t>DOM ZDRAVLJA OSJEČKO-BARANJSKE ŽUPANIJE</t>
  </si>
  <si>
    <t xml:space="preserve">3234 Komunalne usluge </t>
  </si>
  <si>
    <t>Ukupno DOM ZDRAVLJA OSJEČKO-BARANJSKE ŽUPANIJE:</t>
  </si>
  <si>
    <t>HEP-PLIN D.O.O.</t>
  </si>
  <si>
    <t>Ukupno HEP-PLIN D.O.O.:</t>
  </si>
  <si>
    <t>3232 Usluge tekućeg i investicijskog održavanja</t>
  </si>
  <si>
    <t>3211 Službena putovanja</t>
  </si>
  <si>
    <t>3295 Pristojbe i naknade</t>
  </si>
  <si>
    <t>ĐAKOVAČKI VODOVOD D.O.O.</t>
  </si>
  <si>
    <t>ĐAKOVO</t>
  </si>
  <si>
    <t>Ukupno ĐAKOVAČKI VODOVOD D.O.O.:</t>
  </si>
  <si>
    <t>MATIĆ D.O.O.</t>
  </si>
  <si>
    <t>76598425509</t>
  </si>
  <si>
    <t>Ukupno MATIĆ D.O.O.:</t>
  </si>
  <si>
    <t>MIBEX D.O.O.</t>
  </si>
  <si>
    <t>Ukupno MIBEX D.O.O.:</t>
  </si>
  <si>
    <t>UNIKOM D.O.O.</t>
  </si>
  <si>
    <t>07507345484</t>
  </si>
  <si>
    <t>Ukupno UNIKOM D.O.O.:</t>
  </si>
  <si>
    <t>ZAVOD ZA INFORMATIKU</t>
  </si>
  <si>
    <t>43413546068</t>
  </si>
  <si>
    <t>3237 Intelektualne i osobne usluge</t>
  </si>
  <si>
    <t>Ukupno ZAVOD ZA INFORMATIKU:</t>
  </si>
  <si>
    <t>GRAVER, VL. MARIJA VOLINEK-ŠTREKELJ</t>
  </si>
  <si>
    <t>Ukupno GRAVER, VL. MARIJA VOLINEK-ŠTREKELJ:</t>
  </si>
  <si>
    <t xml:space="preserve">K&amp;B OBRT ZA VODOVODNE INSTALACIJE, VL. KRISTIJAN KUĆAN </t>
  </si>
  <si>
    <t>Ukupno K&amp;B OBRT ZA VODOVODNE INSTALACIJE, VL. KRISTIJAN KUĆAN :</t>
  </si>
  <si>
    <t>ZAŠTITA-INSPEKT D.O.O.</t>
  </si>
  <si>
    <t>Ukupno ZAŠTITA-INSPEKT D.O.O.:</t>
  </si>
  <si>
    <t>45467134040</t>
  </si>
  <si>
    <t>AMOROSO D.O.O.</t>
  </si>
  <si>
    <t>Ukupno AMOROSO D.O.O.</t>
  </si>
  <si>
    <t>JOSIPOVAC</t>
  </si>
  <si>
    <t>3227 Službena, radna i zaštitna odjeća i obuća</t>
  </si>
  <si>
    <t>METAL-ZEC D.O.O.</t>
  </si>
  <si>
    <t>Ukupno METAL-ZEC D.O.O.:</t>
  </si>
  <si>
    <t>56897256931</t>
  </si>
  <si>
    <t>ILOK</t>
  </si>
  <si>
    <t xml:space="preserve">3224 Materijal i dijelovi za tekuće i investicijsko održavanje </t>
  </si>
  <si>
    <t>NARODNE NOVINE D.D.</t>
  </si>
  <si>
    <t xml:space="preserve">Ukupno NARODNE NOVINE D.D.: </t>
  </si>
  <si>
    <t>SREĆKO P.O., OBRT ZA IZRADU KLJUČEVA I NATPISA NA PLOČICAMA, 
VL. JOSIP KOZIĆ</t>
  </si>
  <si>
    <t>Ukupno SREĆKO P.O., OBRT ZA IZRADU KLJUČEVA I NATPISA NA PLOČICAMA, 
VL. JOSIP KOZIĆ:</t>
  </si>
  <si>
    <t>UDRUGA POSLODAVACA U ZDRAVSTVU</t>
  </si>
  <si>
    <t>Ukupno UDRUGA POSLODAVACA U ZDRAVSTVU:</t>
  </si>
  <si>
    <t>32787730056</t>
  </si>
  <si>
    <t>INFORMACIJA O TROŠENJU SREDSTAVA ZA OŽUJAK 2025. GODINE</t>
  </si>
  <si>
    <t>UKUPNO ZA OŽUJAK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</si>
</sst>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4" fontId="0" fillId="0" borderId="1" xfId="0" applyNumberForma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/>
    <xf numFmtId="49" fontId="0" fillId="2" borderId="1" xfId="0" applyNumberFormat="1" applyFill="1" applyBorder="1" applyAlignment="1">
      <alignment horizontal="right"/>
    </xf>
    <xf numFmtId="2" fontId="1" fillId="2" borderId="1" xfId="0" applyNumberFormat="1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49" fontId="0" fillId="2" borderId="1" xfId="0" applyNumberFormat="1" applyFill="1" applyBorder="1"/>
    <xf numFmtId="0" fontId="1" fillId="2" borderId="1" xfId="0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4" fontId="1" fillId="4" borderId="1" xfId="0" applyNumberFormat="1" applyFont="1" applyFill="1" applyBorder="1"/>
    <xf numFmtId="0" fontId="0" fillId="4" borderId="1" xfId="0" applyFill="1" applyBorder="1"/>
    <xf numFmtId="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" fontId="0" fillId="3" borderId="0" xfId="0" applyNumberFormat="1" applyFill="1"/>
    <xf numFmtId="0" fontId="0" fillId="3" borderId="0" xfId="0" applyFill="1"/>
    <xf numFmtId="4" fontId="0" fillId="3" borderId="1" xfId="0" applyNumberFormat="1" applyFill="1" applyBorder="1"/>
    <xf numFmtId="0" fontId="5" fillId="3" borderId="0" xfId="0" applyFont="1" applyFill="1"/>
    <xf numFmtId="0" fontId="6" fillId="3" borderId="0" xfId="0" applyFont="1" applyFill="1"/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7B18-74A2-4203-943B-825D70736A04}">
  <dimension ref="A1:F78"/>
  <sheetViews>
    <sheetView tabSelected="1" topLeftCell="A43" workbookViewId="0">
      <selection activeCell="A70" sqref="A70:C70"/>
    </sheetView>
  </sheetViews>
  <sheetFormatPr defaultRowHeight="15" x14ac:dyDescent="0.25"/>
  <cols>
    <col min="1" max="1" width="68.42578125" customWidth="1"/>
    <col min="2" max="2" width="13.7109375" bestFit="1" customWidth="1"/>
    <col min="3" max="3" width="17.7109375" bestFit="1" customWidth="1"/>
    <col min="4" max="4" width="10.42578125" style="1" bestFit="1" customWidth="1"/>
    <col min="5" max="5" width="54.28515625" bestFit="1" customWidth="1"/>
    <col min="6" max="6" width="9.140625" style="38"/>
  </cols>
  <sheetData>
    <row r="1" spans="1:5" ht="15.75" x14ac:dyDescent="0.25">
      <c r="A1" s="4" t="s">
        <v>0</v>
      </c>
    </row>
    <row r="2" spans="1:5" ht="15.75" x14ac:dyDescent="0.25">
      <c r="A2" s="4" t="s">
        <v>1</v>
      </c>
    </row>
    <row r="3" spans="1:5" ht="15.75" x14ac:dyDescent="0.25">
      <c r="A3" s="4"/>
    </row>
    <row r="4" spans="1:5" ht="15.75" x14ac:dyDescent="0.25">
      <c r="A4" s="47" t="s">
        <v>113</v>
      </c>
      <c r="B4" s="47"/>
    </row>
    <row r="6" spans="1:5" ht="60" x14ac:dyDescent="0.25">
      <c r="A6" s="6" t="s">
        <v>2</v>
      </c>
      <c r="B6" s="7" t="s">
        <v>3</v>
      </c>
      <c r="C6" s="7" t="s">
        <v>4</v>
      </c>
      <c r="D6" s="43" t="s">
        <v>5</v>
      </c>
      <c r="E6" s="7" t="s">
        <v>6</v>
      </c>
    </row>
    <row r="7" spans="1:5" x14ac:dyDescent="0.25">
      <c r="A7" s="8" t="s">
        <v>97</v>
      </c>
      <c r="B7" s="8">
        <v>72562234626</v>
      </c>
      <c r="C7" s="9" t="s">
        <v>99</v>
      </c>
      <c r="D7" s="10">
        <v>53</v>
      </c>
      <c r="E7" s="8" t="s">
        <v>100</v>
      </c>
    </row>
    <row r="8" spans="1:5" x14ac:dyDescent="0.25">
      <c r="A8" s="20" t="s">
        <v>98</v>
      </c>
      <c r="B8" s="20"/>
      <c r="C8" s="28"/>
      <c r="D8" s="15">
        <f>SUM(D7:D7)</f>
        <v>53</v>
      </c>
      <c r="E8" s="16"/>
    </row>
    <row r="9" spans="1:5" x14ac:dyDescent="0.25">
      <c r="A9" s="13" t="s">
        <v>67</v>
      </c>
      <c r="B9" s="9">
        <v>17004513580</v>
      </c>
      <c r="C9" s="9" t="s">
        <v>17</v>
      </c>
      <c r="D9" s="10">
        <v>732.89</v>
      </c>
      <c r="E9" s="8" t="s">
        <v>20</v>
      </c>
    </row>
    <row r="10" spans="1:5" x14ac:dyDescent="0.25">
      <c r="A10" s="13"/>
      <c r="B10" s="13"/>
      <c r="C10" s="9"/>
      <c r="D10" s="10">
        <v>96.62</v>
      </c>
      <c r="E10" s="8" t="s">
        <v>68</v>
      </c>
    </row>
    <row r="11" spans="1:5" x14ac:dyDescent="0.25">
      <c r="A11" s="13"/>
      <c r="B11" s="13"/>
      <c r="C11" s="9"/>
      <c r="D11" s="10">
        <v>1032.77</v>
      </c>
      <c r="E11" s="8" t="s">
        <v>39</v>
      </c>
    </row>
    <row r="12" spans="1:5" x14ac:dyDescent="0.25">
      <c r="A12" s="13"/>
      <c r="B12" s="13"/>
      <c r="C12" s="9"/>
      <c r="D12" s="10">
        <v>363.49</v>
      </c>
      <c r="E12" s="8" t="s">
        <v>46</v>
      </c>
    </row>
    <row r="13" spans="1:5" x14ac:dyDescent="0.25">
      <c r="A13" s="14" t="s">
        <v>69</v>
      </c>
      <c r="B13" s="17"/>
      <c r="C13" s="18"/>
      <c r="D13" s="15">
        <f>SUM(D9:D12)</f>
        <v>2225.77</v>
      </c>
      <c r="E13" s="19"/>
    </row>
    <row r="14" spans="1:5" ht="30" x14ac:dyDescent="0.25">
      <c r="A14" s="35" t="s">
        <v>108</v>
      </c>
      <c r="B14" s="11" t="s">
        <v>40</v>
      </c>
      <c r="C14" s="9" t="s">
        <v>40</v>
      </c>
      <c r="D14" s="10">
        <v>70</v>
      </c>
      <c r="E14" s="8" t="s">
        <v>46</v>
      </c>
    </row>
    <row r="15" spans="1:5" ht="30.75" customHeight="1" x14ac:dyDescent="0.25">
      <c r="A15" s="36" t="s">
        <v>109</v>
      </c>
      <c r="B15" s="16"/>
      <c r="C15" s="18"/>
      <c r="D15" s="15">
        <f>SUM(D14:D14)</f>
        <v>70</v>
      </c>
      <c r="E15" s="16"/>
    </row>
    <row r="16" spans="1:5" x14ac:dyDescent="0.25">
      <c r="A16" s="8" t="s">
        <v>70</v>
      </c>
      <c r="B16" s="8">
        <v>41317489366</v>
      </c>
      <c r="C16" s="9" t="s">
        <v>17</v>
      </c>
      <c r="D16" s="10">
        <v>71.13</v>
      </c>
      <c r="E16" s="8" t="s">
        <v>20</v>
      </c>
    </row>
    <row r="17" spans="1:5" x14ac:dyDescent="0.25">
      <c r="A17" s="20" t="s">
        <v>71</v>
      </c>
      <c r="B17" s="16"/>
      <c r="C17" s="18"/>
      <c r="D17" s="15">
        <f>D16</f>
        <v>71.13</v>
      </c>
      <c r="E17" s="16"/>
    </row>
    <row r="18" spans="1:5" x14ac:dyDescent="0.25">
      <c r="A18" s="8" t="s">
        <v>35</v>
      </c>
      <c r="B18" s="11" t="s">
        <v>40</v>
      </c>
      <c r="C18" s="9" t="s">
        <v>40</v>
      </c>
      <c r="D18" s="10">
        <v>129.54</v>
      </c>
      <c r="E18" s="8" t="s">
        <v>46</v>
      </c>
    </row>
    <row r="19" spans="1:5" x14ac:dyDescent="0.25">
      <c r="A19" s="20" t="s">
        <v>59</v>
      </c>
      <c r="B19" s="21"/>
      <c r="C19" s="16"/>
      <c r="D19" s="15">
        <f>D18</f>
        <v>129.54</v>
      </c>
      <c r="E19" s="16"/>
    </row>
    <row r="20" spans="1:5" x14ac:dyDescent="0.25">
      <c r="A20" s="8" t="s">
        <v>26</v>
      </c>
      <c r="B20" s="11" t="s">
        <v>27</v>
      </c>
      <c r="C20" s="9" t="s">
        <v>16</v>
      </c>
      <c r="D20" s="10">
        <v>259.22000000000003</v>
      </c>
      <c r="E20" s="8" t="s">
        <v>25</v>
      </c>
    </row>
    <row r="21" spans="1:5" x14ac:dyDescent="0.25">
      <c r="A21" s="20" t="s">
        <v>55</v>
      </c>
      <c r="B21" s="27"/>
      <c r="C21" s="18"/>
      <c r="D21" s="15">
        <f>D20</f>
        <v>259.22000000000003</v>
      </c>
      <c r="E21" s="16"/>
    </row>
    <row r="22" spans="1:5" x14ac:dyDescent="0.25">
      <c r="A22" s="8" t="s">
        <v>36</v>
      </c>
      <c r="B22" s="11" t="s">
        <v>40</v>
      </c>
      <c r="C22" s="9" t="s">
        <v>40</v>
      </c>
      <c r="D22" s="10">
        <v>144</v>
      </c>
      <c r="E22" s="8" t="s">
        <v>46</v>
      </c>
    </row>
    <row r="23" spans="1:5" x14ac:dyDescent="0.25">
      <c r="A23" s="20" t="s">
        <v>60</v>
      </c>
      <c r="B23" s="21"/>
      <c r="C23" s="18"/>
      <c r="D23" s="15">
        <f>D22</f>
        <v>144</v>
      </c>
      <c r="E23" s="16"/>
    </row>
    <row r="24" spans="1:5" x14ac:dyDescent="0.25">
      <c r="A24" s="8" t="s">
        <v>47</v>
      </c>
      <c r="B24" s="11" t="s">
        <v>48</v>
      </c>
      <c r="C24" s="9" t="s">
        <v>16</v>
      </c>
      <c r="D24" s="10">
        <v>10.62</v>
      </c>
      <c r="E24" s="8" t="s">
        <v>74</v>
      </c>
    </row>
    <row r="25" spans="1:5" x14ac:dyDescent="0.25">
      <c r="A25" s="20" t="s">
        <v>64</v>
      </c>
      <c r="B25" s="21"/>
      <c r="C25" s="18"/>
      <c r="D25" s="15">
        <f>D24</f>
        <v>10.62</v>
      </c>
      <c r="E25" s="16"/>
    </row>
    <row r="26" spans="1:5" x14ac:dyDescent="0.25">
      <c r="A26" s="8" t="s">
        <v>28</v>
      </c>
      <c r="B26" s="11" t="s">
        <v>29</v>
      </c>
      <c r="C26" s="9" t="s">
        <v>30</v>
      </c>
      <c r="D26" s="10">
        <v>172.25</v>
      </c>
      <c r="E26" s="8" t="s">
        <v>25</v>
      </c>
    </row>
    <row r="27" spans="1:5" x14ac:dyDescent="0.25">
      <c r="A27" s="20" t="s">
        <v>56</v>
      </c>
      <c r="B27" s="27"/>
      <c r="C27" s="18"/>
      <c r="D27" s="15">
        <f>D26</f>
        <v>172.25</v>
      </c>
      <c r="E27" s="16"/>
    </row>
    <row r="28" spans="1:5" x14ac:dyDescent="0.25">
      <c r="A28" s="8" t="s">
        <v>23</v>
      </c>
      <c r="B28" s="11" t="s">
        <v>24</v>
      </c>
      <c r="C28" s="9" t="s">
        <v>16</v>
      </c>
      <c r="D28" s="10">
        <v>167.27</v>
      </c>
      <c r="E28" s="8" t="s">
        <v>25</v>
      </c>
    </row>
    <row r="29" spans="1:5" x14ac:dyDescent="0.25">
      <c r="A29" s="20" t="s">
        <v>54</v>
      </c>
      <c r="B29" s="27"/>
      <c r="C29" s="18"/>
      <c r="D29" s="15">
        <f>D28</f>
        <v>167.27</v>
      </c>
      <c r="E29" s="16"/>
    </row>
    <row r="30" spans="1:5" x14ac:dyDescent="0.25">
      <c r="A30" s="8" t="s">
        <v>94</v>
      </c>
      <c r="B30" s="11" t="s">
        <v>96</v>
      </c>
      <c r="C30" s="9" t="s">
        <v>17</v>
      </c>
      <c r="D30" s="10">
        <v>281.25</v>
      </c>
      <c r="E30" s="8" t="s">
        <v>46</v>
      </c>
    </row>
    <row r="31" spans="1:5" x14ac:dyDescent="0.25">
      <c r="A31" s="20" t="s">
        <v>95</v>
      </c>
      <c r="B31" s="21"/>
      <c r="C31" s="18"/>
      <c r="D31" s="15">
        <f>D30</f>
        <v>281.25</v>
      </c>
      <c r="E31" s="16"/>
    </row>
    <row r="32" spans="1:5" x14ac:dyDescent="0.25">
      <c r="A32" s="8" t="s">
        <v>49</v>
      </c>
      <c r="B32" s="11" t="s">
        <v>50</v>
      </c>
      <c r="C32" s="9" t="s">
        <v>16</v>
      </c>
      <c r="D32" s="10">
        <v>68.569999999999993</v>
      </c>
      <c r="E32" s="8" t="s">
        <v>51</v>
      </c>
    </row>
    <row r="33" spans="1:6" x14ac:dyDescent="0.25">
      <c r="A33" s="20" t="s">
        <v>65</v>
      </c>
      <c r="B33" s="21"/>
      <c r="C33" s="18"/>
      <c r="D33" s="15">
        <f>D32</f>
        <v>68.569999999999993</v>
      </c>
      <c r="E33" s="16"/>
    </row>
    <row r="34" spans="1:6" s="29" customFormat="1" x14ac:dyDescent="0.25">
      <c r="A34" s="8" t="s">
        <v>75</v>
      </c>
      <c r="B34" s="8">
        <v>4829242916</v>
      </c>
      <c r="C34" s="9" t="s">
        <v>76</v>
      </c>
      <c r="D34" s="10">
        <v>21.56</v>
      </c>
      <c r="E34" s="8" t="s">
        <v>31</v>
      </c>
      <c r="F34" s="40"/>
    </row>
    <row r="35" spans="1:6" x14ac:dyDescent="0.25">
      <c r="A35" s="20" t="s">
        <v>77</v>
      </c>
      <c r="B35" s="16"/>
      <c r="C35" s="18"/>
      <c r="D35" s="15">
        <f>D34</f>
        <v>21.56</v>
      </c>
      <c r="E35" s="16"/>
    </row>
    <row r="36" spans="1:6" x14ac:dyDescent="0.25">
      <c r="A36" s="8" t="s">
        <v>34</v>
      </c>
      <c r="B36" s="8">
        <v>78250224691</v>
      </c>
      <c r="C36" s="9" t="s">
        <v>32</v>
      </c>
      <c r="D36" s="10">
        <v>23.83</v>
      </c>
      <c r="E36" s="8" t="s">
        <v>31</v>
      </c>
    </row>
    <row r="37" spans="1:6" x14ac:dyDescent="0.25">
      <c r="A37" s="20" t="s">
        <v>58</v>
      </c>
      <c r="B37" s="16"/>
      <c r="C37" s="18"/>
      <c r="D37" s="15">
        <f>D36</f>
        <v>23.83</v>
      </c>
      <c r="E37" s="16"/>
    </row>
    <row r="38" spans="1:6" x14ac:dyDescent="0.25">
      <c r="A38" s="8" t="s">
        <v>33</v>
      </c>
      <c r="B38" s="8">
        <v>43654507669</v>
      </c>
      <c r="C38" s="9" t="s">
        <v>17</v>
      </c>
      <c r="D38" s="10">
        <v>42.17</v>
      </c>
      <c r="E38" s="8" t="s">
        <v>31</v>
      </c>
    </row>
    <row r="39" spans="1:6" x14ac:dyDescent="0.25">
      <c r="A39" s="20" t="s">
        <v>57</v>
      </c>
      <c r="B39" s="16"/>
      <c r="C39" s="18"/>
      <c r="D39" s="15">
        <f>D38</f>
        <v>42.17</v>
      </c>
      <c r="E39" s="16"/>
    </row>
    <row r="40" spans="1:6" x14ac:dyDescent="0.25">
      <c r="A40" s="8" t="s">
        <v>41</v>
      </c>
      <c r="B40" s="11" t="s">
        <v>42</v>
      </c>
      <c r="C40" s="9" t="s">
        <v>16</v>
      </c>
      <c r="D40" s="10">
        <v>51.44</v>
      </c>
      <c r="E40" s="8" t="s">
        <v>43</v>
      </c>
    </row>
    <row r="41" spans="1:6" x14ac:dyDescent="0.25">
      <c r="A41" s="20" t="s">
        <v>62</v>
      </c>
      <c r="B41" s="21"/>
      <c r="C41" s="18"/>
      <c r="D41" s="15">
        <f>D40</f>
        <v>51.44</v>
      </c>
      <c r="E41" s="16"/>
    </row>
    <row r="42" spans="1:6" x14ac:dyDescent="0.25">
      <c r="A42" s="8" t="s">
        <v>21</v>
      </c>
      <c r="B42" s="11" t="s">
        <v>22</v>
      </c>
      <c r="C42" s="9" t="s">
        <v>16</v>
      </c>
      <c r="D42" s="10">
        <v>600.26</v>
      </c>
      <c r="E42" s="8" t="s">
        <v>20</v>
      </c>
    </row>
    <row r="43" spans="1:6" x14ac:dyDescent="0.25">
      <c r="A43" s="20" t="s">
        <v>53</v>
      </c>
      <c r="B43" s="27"/>
      <c r="C43" s="18"/>
      <c r="D43" s="15">
        <f>D42</f>
        <v>600.26</v>
      </c>
      <c r="E43" s="16"/>
    </row>
    <row r="44" spans="1:6" x14ac:dyDescent="0.25">
      <c r="A44" s="8" t="s">
        <v>44</v>
      </c>
      <c r="B44" s="11" t="s">
        <v>45</v>
      </c>
      <c r="C44" s="9" t="s">
        <v>16</v>
      </c>
      <c r="D44" s="10">
        <v>1057.6099999999999</v>
      </c>
      <c r="E44" s="8" t="s">
        <v>43</v>
      </c>
    </row>
    <row r="45" spans="1:6" x14ac:dyDescent="0.25">
      <c r="A45" s="20" t="s">
        <v>63</v>
      </c>
      <c r="B45" s="21"/>
      <c r="C45" s="18"/>
      <c r="D45" s="15">
        <f>D44</f>
        <v>1057.6099999999999</v>
      </c>
      <c r="E45" s="16"/>
    </row>
    <row r="46" spans="1:6" s="30" customFormat="1" x14ac:dyDescent="0.25">
      <c r="A46" s="8" t="s">
        <v>18</v>
      </c>
      <c r="B46" s="11" t="s">
        <v>19</v>
      </c>
      <c r="C46" s="9" t="s">
        <v>16</v>
      </c>
      <c r="D46" s="10">
        <v>322.73</v>
      </c>
      <c r="E46" s="8" t="s">
        <v>20</v>
      </c>
      <c r="F46" s="41"/>
    </row>
    <row r="47" spans="1:6" x14ac:dyDescent="0.25">
      <c r="A47" s="20" t="s">
        <v>52</v>
      </c>
      <c r="B47" s="27"/>
      <c r="C47" s="18"/>
      <c r="D47" s="15">
        <f>D46</f>
        <v>322.73</v>
      </c>
      <c r="E47" s="16"/>
    </row>
    <row r="48" spans="1:6" x14ac:dyDescent="0.25">
      <c r="A48" s="8" t="s">
        <v>37</v>
      </c>
      <c r="B48" s="11" t="s">
        <v>38</v>
      </c>
      <c r="C48" s="9" t="s">
        <v>17</v>
      </c>
      <c r="D48" s="10">
        <v>881.38</v>
      </c>
      <c r="E48" s="8" t="s">
        <v>39</v>
      </c>
    </row>
    <row r="49" spans="1:6" x14ac:dyDescent="0.25">
      <c r="A49" s="20" t="s">
        <v>61</v>
      </c>
      <c r="B49" s="21"/>
      <c r="C49" s="18"/>
      <c r="D49" s="15">
        <f>D48</f>
        <v>881.38</v>
      </c>
      <c r="E49" s="16"/>
    </row>
    <row r="50" spans="1:6" x14ac:dyDescent="0.25">
      <c r="A50" s="8" t="s">
        <v>78</v>
      </c>
      <c r="B50" s="11" t="s">
        <v>79</v>
      </c>
      <c r="C50" s="9" t="s">
        <v>30</v>
      </c>
      <c r="D50" s="10">
        <v>15.28</v>
      </c>
      <c r="E50" s="8" t="s">
        <v>68</v>
      </c>
    </row>
    <row r="51" spans="1:6" x14ac:dyDescent="0.25">
      <c r="A51" s="20" t="s">
        <v>80</v>
      </c>
      <c r="B51" s="16"/>
      <c r="C51" s="18"/>
      <c r="D51" s="15">
        <f>SUM(D50:D50)</f>
        <v>15.28</v>
      </c>
      <c r="E51" s="16"/>
    </row>
    <row r="52" spans="1:6" x14ac:dyDescent="0.25">
      <c r="A52" s="35" t="s">
        <v>81</v>
      </c>
      <c r="B52" s="9">
        <v>31817374799</v>
      </c>
      <c r="C52" s="9" t="s">
        <v>16</v>
      </c>
      <c r="D52" s="10">
        <v>60</v>
      </c>
      <c r="E52" s="35" t="s">
        <v>105</v>
      </c>
    </row>
    <row r="53" spans="1:6" x14ac:dyDescent="0.25">
      <c r="A53" s="36" t="s">
        <v>82</v>
      </c>
      <c r="B53" s="27"/>
      <c r="C53" s="18"/>
      <c r="D53" s="15">
        <f>SUM(D52:D52)</f>
        <v>60</v>
      </c>
      <c r="E53" s="16"/>
    </row>
    <row r="54" spans="1:6" x14ac:dyDescent="0.25">
      <c r="A54" s="8" t="s">
        <v>83</v>
      </c>
      <c r="B54" s="11" t="s">
        <v>84</v>
      </c>
      <c r="C54" s="9" t="s">
        <v>17</v>
      </c>
      <c r="D54" s="10">
        <v>19.940000000000001</v>
      </c>
      <c r="E54" s="8" t="s">
        <v>31</v>
      </c>
    </row>
    <row r="55" spans="1:6" x14ac:dyDescent="0.25">
      <c r="A55" s="20" t="s">
        <v>85</v>
      </c>
      <c r="B55" s="21"/>
      <c r="C55" s="18"/>
      <c r="D55" s="15">
        <f>D54</f>
        <v>19.940000000000001</v>
      </c>
      <c r="E55" s="16"/>
    </row>
    <row r="56" spans="1:6" x14ac:dyDescent="0.25">
      <c r="A56" s="23" t="s">
        <v>86</v>
      </c>
      <c r="B56" s="44" t="s">
        <v>87</v>
      </c>
      <c r="C56" s="25" t="s">
        <v>17</v>
      </c>
      <c r="D56" s="39">
        <v>49.78</v>
      </c>
      <c r="E56" s="23" t="s">
        <v>88</v>
      </c>
    </row>
    <row r="57" spans="1:6" x14ac:dyDescent="0.25">
      <c r="A57" s="23"/>
      <c r="B57" s="44"/>
      <c r="C57" s="25"/>
      <c r="D57" s="39">
        <v>671.91</v>
      </c>
      <c r="E57" s="23" t="s">
        <v>43</v>
      </c>
    </row>
    <row r="58" spans="1:6" x14ac:dyDescent="0.25">
      <c r="A58" s="20" t="s">
        <v>89</v>
      </c>
      <c r="B58" s="26"/>
      <c r="C58" s="28"/>
      <c r="D58" s="15">
        <f>SUM(D56:D57)</f>
        <v>721.68999999999994</v>
      </c>
      <c r="E58" s="20"/>
    </row>
    <row r="59" spans="1:6" x14ac:dyDescent="0.25">
      <c r="A59" s="23" t="s">
        <v>90</v>
      </c>
      <c r="B59" s="11" t="s">
        <v>40</v>
      </c>
      <c r="C59" s="9" t="s">
        <v>40</v>
      </c>
      <c r="D59" s="24">
        <v>10</v>
      </c>
      <c r="E59" s="23" t="s">
        <v>46</v>
      </c>
    </row>
    <row r="60" spans="1:6" s="29" customFormat="1" x14ac:dyDescent="0.25">
      <c r="A60" s="20" t="s">
        <v>91</v>
      </c>
      <c r="B60" s="26"/>
      <c r="C60" s="20"/>
      <c r="D60" s="22">
        <f>D59</f>
        <v>10</v>
      </c>
      <c r="E60" s="20"/>
      <c r="F60" s="40"/>
    </row>
    <row r="61" spans="1:6" x14ac:dyDescent="0.25">
      <c r="A61" s="45" t="s">
        <v>92</v>
      </c>
      <c r="B61" s="44" t="s">
        <v>40</v>
      </c>
      <c r="C61" s="25" t="s">
        <v>40</v>
      </c>
      <c r="D61" s="39">
        <v>384.78</v>
      </c>
      <c r="E61" s="8" t="s">
        <v>72</v>
      </c>
    </row>
    <row r="62" spans="1:6" ht="30" x14ac:dyDescent="0.25">
      <c r="A62" s="36" t="s">
        <v>93</v>
      </c>
      <c r="B62" s="27"/>
      <c r="C62" s="18"/>
      <c r="D62" s="15">
        <f>D61</f>
        <v>384.78</v>
      </c>
      <c r="E62" s="16"/>
    </row>
    <row r="63" spans="1:6" x14ac:dyDescent="0.25">
      <c r="A63" s="35" t="s">
        <v>101</v>
      </c>
      <c r="B63" s="11" t="s">
        <v>103</v>
      </c>
      <c r="C63" s="9" t="s">
        <v>104</v>
      </c>
      <c r="D63" s="10">
        <v>169.19</v>
      </c>
      <c r="E63" s="8" t="s">
        <v>68</v>
      </c>
    </row>
    <row r="64" spans="1:6" x14ac:dyDescent="0.25">
      <c r="A64" s="36" t="s">
        <v>102</v>
      </c>
      <c r="B64" s="21"/>
      <c r="C64" s="18"/>
      <c r="D64" s="15">
        <f>D63</f>
        <v>169.19</v>
      </c>
      <c r="E64" s="16"/>
    </row>
    <row r="65" spans="1:5" x14ac:dyDescent="0.25">
      <c r="A65" s="23" t="s">
        <v>106</v>
      </c>
      <c r="B65" s="48">
        <v>64546066176</v>
      </c>
      <c r="C65" s="25" t="s">
        <v>16</v>
      </c>
      <c r="D65" s="39">
        <v>250</v>
      </c>
      <c r="E65" s="23" t="s">
        <v>46</v>
      </c>
    </row>
    <row r="66" spans="1:5" x14ac:dyDescent="0.25">
      <c r="A66" s="23"/>
      <c r="B66" s="48"/>
      <c r="C66" s="25"/>
      <c r="D66" s="39">
        <v>153.22999999999999</v>
      </c>
      <c r="E66" s="23" t="s">
        <v>15</v>
      </c>
    </row>
    <row r="67" spans="1:5" x14ac:dyDescent="0.25">
      <c r="A67" s="20" t="s">
        <v>107</v>
      </c>
      <c r="B67" s="26"/>
      <c r="C67" s="28"/>
      <c r="D67" s="15">
        <f>SUM(D65:D66)</f>
        <v>403.23</v>
      </c>
      <c r="E67" s="20"/>
    </row>
    <row r="68" spans="1:5" x14ac:dyDescent="0.25">
      <c r="A68" s="35" t="s">
        <v>110</v>
      </c>
      <c r="B68" s="11" t="s">
        <v>112</v>
      </c>
      <c r="C68" s="9" t="s">
        <v>16</v>
      </c>
      <c r="D68" s="10">
        <v>34.5</v>
      </c>
      <c r="E68" s="8" t="s">
        <v>15</v>
      </c>
    </row>
    <row r="69" spans="1:5" x14ac:dyDescent="0.25">
      <c r="A69" s="36" t="s">
        <v>111</v>
      </c>
      <c r="B69" s="21"/>
      <c r="C69" s="18"/>
      <c r="D69" s="15">
        <f>D68</f>
        <v>34.5</v>
      </c>
      <c r="E69" s="16"/>
    </row>
    <row r="70" spans="1:5" x14ac:dyDescent="0.25">
      <c r="A70" s="46" t="s">
        <v>114</v>
      </c>
      <c r="B70" s="46"/>
      <c r="C70" s="46"/>
      <c r="D70" s="31">
        <f>SUM(D69,D67,D64,D62,D60,D58,D55,D53,D51,D8,D49,D47,D45,D43,D41,D39,D37,D35,D33,D31,D29,D27,D25,D23,D21,D19,D17,D15,D13)</f>
        <v>8472.2100000000009</v>
      </c>
      <c r="E70" s="32"/>
    </row>
    <row r="71" spans="1:5" x14ac:dyDescent="0.25">
      <c r="B71" s="2"/>
      <c r="C71" s="3"/>
    </row>
    <row r="72" spans="1:5" x14ac:dyDescent="0.25">
      <c r="B72" s="2"/>
      <c r="C72" s="3"/>
    </row>
    <row r="73" spans="1:5" x14ac:dyDescent="0.25">
      <c r="B73" s="2"/>
      <c r="C73" s="3"/>
    </row>
    <row r="74" spans="1:5" x14ac:dyDescent="0.25">
      <c r="B74" s="2"/>
      <c r="C74" s="3"/>
    </row>
    <row r="75" spans="1:5" x14ac:dyDescent="0.25">
      <c r="B75" s="3"/>
      <c r="C75" s="3"/>
    </row>
    <row r="76" spans="1:5" x14ac:dyDescent="0.25">
      <c r="B76" s="3"/>
      <c r="C76" s="3"/>
    </row>
    <row r="77" spans="1:5" x14ac:dyDescent="0.25">
      <c r="C77" s="3"/>
    </row>
    <row r="78" spans="1:5" x14ac:dyDescent="0.25">
      <c r="C78" s="3"/>
    </row>
  </sheetData>
  <mergeCells count="2">
    <mergeCell ref="A70:C70"/>
    <mergeCell ref="A4:B4"/>
  </mergeCells>
  <phoneticPr fontId="2" type="noConversion"/>
  <pageMargins left="0.11811023622047245" right="0.11811023622047245" top="0.74803149606299213" bottom="0.74803149606299213" header="0.31496062992125984" footer="0.31496062992125984"/>
  <pageSetup paperSize="9" orientation="landscape" verticalDpi="0" r:id="rId1"/>
  <ignoredErrors>
    <ignoredError sqref="B20 B24 B26 B28 B32 B40 B42 B44 B46 B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0122-4729-4D85-B3C5-877864711870}">
  <dimension ref="A1:M22"/>
  <sheetViews>
    <sheetView workbookViewId="0">
      <selection activeCell="F8" sqref="F8"/>
    </sheetView>
  </sheetViews>
  <sheetFormatPr defaultRowHeight="15" x14ac:dyDescent="0.25"/>
  <cols>
    <col min="1" max="1" width="18.5703125" customWidth="1"/>
    <col min="2" max="2" width="57.28515625" customWidth="1"/>
    <col min="7" max="7" width="10.140625" bestFit="1" customWidth="1"/>
  </cols>
  <sheetData>
    <row r="1" spans="1:13" ht="15.75" x14ac:dyDescent="0.25">
      <c r="A1" s="4" t="s">
        <v>66</v>
      </c>
      <c r="B1" s="5"/>
    </row>
    <row r="2" spans="1:13" ht="15.75" x14ac:dyDescent="0.25">
      <c r="A2" s="4" t="s">
        <v>1</v>
      </c>
      <c r="B2" s="4"/>
    </row>
    <row r="3" spans="1:13" ht="15.75" x14ac:dyDescent="0.25">
      <c r="A3" s="5"/>
      <c r="B3" s="5"/>
    </row>
    <row r="4" spans="1:13" ht="15.75" x14ac:dyDescent="0.25">
      <c r="A4" s="47" t="s">
        <v>113</v>
      </c>
      <c r="B4" s="47"/>
    </row>
    <row r="6" spans="1:13" ht="30" x14ac:dyDescent="0.25">
      <c r="A6" s="7" t="s">
        <v>7</v>
      </c>
      <c r="B6" s="6" t="s">
        <v>6</v>
      </c>
      <c r="G6" s="1"/>
    </row>
    <row r="7" spans="1:13" x14ac:dyDescent="0.25">
      <c r="A7" s="12">
        <v>92823.52</v>
      </c>
      <c r="B7" s="13" t="s">
        <v>8</v>
      </c>
      <c r="G7" s="1"/>
    </row>
    <row r="8" spans="1:13" x14ac:dyDescent="0.25">
      <c r="A8" s="12">
        <v>11798.74</v>
      </c>
      <c r="B8" s="13" t="s">
        <v>9</v>
      </c>
      <c r="G8" s="1"/>
      <c r="M8" s="42"/>
    </row>
    <row r="9" spans="1:13" x14ac:dyDescent="0.25">
      <c r="A9" s="12">
        <v>27</v>
      </c>
      <c r="B9" s="13" t="s">
        <v>11</v>
      </c>
      <c r="G9" s="1"/>
    </row>
    <row r="10" spans="1:13" x14ac:dyDescent="0.25">
      <c r="A10" s="12">
        <v>680.6</v>
      </c>
      <c r="B10" s="13" t="s">
        <v>73</v>
      </c>
      <c r="G10" s="37"/>
    </row>
    <row r="11" spans="1:13" x14ac:dyDescent="0.25">
      <c r="A11" s="12">
        <v>1300.28</v>
      </c>
      <c r="B11" s="13" t="s">
        <v>12</v>
      </c>
      <c r="G11" s="1"/>
    </row>
    <row r="12" spans="1:13" x14ac:dyDescent="0.25">
      <c r="A12" s="12">
        <v>125</v>
      </c>
      <c r="B12" s="13" t="s">
        <v>10</v>
      </c>
      <c r="G12" s="1"/>
      <c r="J12" s="38"/>
    </row>
    <row r="13" spans="1:13" x14ac:dyDescent="0.25">
      <c r="A13" s="12">
        <v>5.5</v>
      </c>
      <c r="B13" s="13" t="s">
        <v>13</v>
      </c>
    </row>
    <row r="14" spans="1:13" x14ac:dyDescent="0.25">
      <c r="A14" s="12">
        <v>733.22</v>
      </c>
      <c r="B14" s="13" t="s">
        <v>14</v>
      </c>
    </row>
    <row r="15" spans="1:13" x14ac:dyDescent="0.25">
      <c r="A15" s="33">
        <f>SUM(A7:A14)</f>
        <v>107493.86000000002</v>
      </c>
      <c r="B15" s="34" t="s">
        <v>114</v>
      </c>
    </row>
    <row r="16" spans="1:13" x14ac:dyDescent="0.25">
      <c r="A16" s="1"/>
    </row>
    <row r="17" spans="1:9" x14ac:dyDescent="0.25">
      <c r="A17" s="1"/>
    </row>
    <row r="18" spans="1:9" x14ac:dyDescent="0.25">
      <c r="A18" s="1"/>
      <c r="I18" s="42"/>
    </row>
    <row r="19" spans="1:9" x14ac:dyDescent="0.25">
      <c r="A19" s="1"/>
    </row>
    <row r="20" spans="1:9" x14ac:dyDescent="0.25">
      <c r="A20" s="1"/>
    </row>
    <row r="21" spans="1:9" x14ac:dyDescent="0.25">
      <c r="A21" s="1"/>
    </row>
    <row r="22" spans="1:9" x14ac:dyDescent="0.25">
      <c r="A22" s="1"/>
    </row>
  </sheetData>
  <mergeCells count="1"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Zeljka</dc:creator>
  <cp:lastModifiedBy>Zeljka</cp:lastModifiedBy>
  <cp:lastPrinted>2024-02-15T07:49:02Z</cp:lastPrinted>
  <dcterms:created xsi:type="dcterms:W3CDTF">2024-02-14T07:26:02Z</dcterms:created>
  <dcterms:modified xsi:type="dcterms:W3CDTF">2025-04-14T09:03:34Z</dcterms:modified>
</cp:coreProperties>
</file>